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1" i="1" l="1"/>
  <c r="D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51" i="1"/>
  <c r="F152" i="1"/>
  <c r="F154" i="1"/>
  <c r="F155" i="1"/>
  <c r="F150" i="1"/>
  <c r="F180" i="1" l="1"/>
  <c r="F181" i="1" s="1"/>
  <c r="D148" i="1"/>
  <c r="F119" i="1"/>
  <c r="F137" i="1"/>
  <c r="F138" i="1"/>
  <c r="F118" i="1"/>
  <c r="F148" i="1" l="1"/>
  <c r="F104" i="1" l="1"/>
  <c r="F105" i="1"/>
  <c r="F106" i="1"/>
  <c r="F107" i="1"/>
  <c r="F115" i="1"/>
  <c r="D116" i="1"/>
  <c r="F113" i="1"/>
  <c r="F112" i="1"/>
  <c r="F111" i="1"/>
  <c r="D99" i="1"/>
  <c r="D95" i="1"/>
  <c r="F91" i="1"/>
  <c r="F93" i="1"/>
  <c r="F94" i="1"/>
  <c r="F86" i="1"/>
  <c r="D12" i="1"/>
  <c r="D70" i="1"/>
  <c r="F24" i="1"/>
  <c r="D88" i="1"/>
  <c r="D76" i="1"/>
  <c r="F11" i="1"/>
  <c r="F10" i="1"/>
  <c r="F114" i="1"/>
  <c r="F110" i="1"/>
  <c r="F109" i="1"/>
  <c r="F108" i="1"/>
  <c r="F103" i="1"/>
  <c r="F102" i="1"/>
  <c r="F10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0" i="2"/>
  <c r="F9" i="2"/>
  <c r="F8" i="2"/>
  <c r="F7" i="2"/>
  <c r="F6" i="2"/>
  <c r="F5" i="2"/>
  <c r="F4" i="2"/>
  <c r="F3" i="2"/>
  <c r="F2" i="2"/>
  <c r="F116" i="1" l="1"/>
  <c r="F12" i="1"/>
  <c r="F11" i="2"/>
  <c r="F98" i="1" l="1"/>
  <c r="F97" i="1"/>
  <c r="F90" i="1"/>
  <c r="F79" i="1"/>
  <c r="F80" i="1"/>
  <c r="F81" i="1"/>
  <c r="F82" i="1"/>
  <c r="F83" i="1"/>
  <c r="F84" i="1"/>
  <c r="F85" i="1"/>
  <c r="F87" i="1"/>
  <c r="F78" i="1"/>
  <c r="F73" i="1"/>
  <c r="F74" i="1"/>
  <c r="F75" i="1"/>
  <c r="F72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14" i="1"/>
  <c r="F76" i="1" l="1"/>
  <c r="F99" i="1"/>
  <c r="F95" i="1"/>
  <c r="F88" i="1"/>
  <c r="F70" i="1"/>
</calcChain>
</file>

<file path=xl/sharedStrings.xml><?xml version="1.0" encoding="utf-8"?>
<sst xmlns="http://schemas.openxmlformats.org/spreadsheetml/2006/main" count="408" uniqueCount="151">
  <si>
    <t>Քանակը</t>
  </si>
  <si>
    <t>Արժեքը</t>
  </si>
  <si>
    <t>Գումարը</t>
  </si>
  <si>
    <t>Սեղան ճաշի</t>
  </si>
  <si>
    <t>հատ</t>
  </si>
  <si>
    <t>Սավան</t>
  </si>
  <si>
    <t>Թեյնիկ</t>
  </si>
  <si>
    <t>Աթոռ մանկական</t>
  </si>
  <si>
    <t>Ընդամենը</t>
  </si>
  <si>
    <t>Խողովակ վառարանի</t>
  </si>
  <si>
    <t>Արմունկ վառարանի</t>
  </si>
  <si>
    <t>Վառարան</t>
  </si>
  <si>
    <t>Պահարան</t>
  </si>
  <si>
    <t>Աթոռ</t>
  </si>
  <si>
    <t>Ամբողջը</t>
  </si>
  <si>
    <t>ՑՈՒՑԱԿ</t>
  </si>
  <si>
    <t>Բերդ համայնքի սեփականությունից դուրս գրաման ենթակա գույքի</t>
  </si>
  <si>
    <r>
      <t>Հ</t>
    </r>
    <r>
      <rPr>
        <b/>
        <sz val="11"/>
        <color rgb="FF000000"/>
        <rFont val="Calibri"/>
        <family val="2"/>
        <charset val="204"/>
        <scheme val="minor"/>
      </rPr>
      <t>/</t>
    </r>
    <r>
      <rPr>
        <b/>
        <sz val="11"/>
        <color rgb="FF000000"/>
        <rFont val="Sylfaen"/>
        <family val="1"/>
        <charset val="204"/>
      </rPr>
      <t>Հ</t>
    </r>
  </si>
  <si>
    <r>
      <t>Ապրանքի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b/>
        <sz val="11"/>
        <color rgb="FF000000"/>
        <rFont val="Sylfaen"/>
        <family val="1"/>
        <charset val="204"/>
      </rPr>
      <t>անվանումը</t>
    </r>
  </si>
  <si>
    <r>
      <t>Չաձի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b/>
        <sz val="11"/>
        <color rgb="FF000000"/>
        <rFont val="Sylfaen"/>
        <family val="1"/>
        <charset val="204"/>
      </rPr>
      <t>միավորը</t>
    </r>
  </si>
  <si>
    <t>Ջեռուցիչ</t>
  </si>
  <si>
    <t>Գրասեղան 1 տումբանի</t>
  </si>
  <si>
    <t>Գրասեղան 2 տումբանի</t>
  </si>
  <si>
    <t>Արվեստի դպրոց</t>
  </si>
  <si>
    <t>Հավելված</t>
  </si>
  <si>
    <t>Բերդի համայնքապետարան</t>
  </si>
  <si>
    <t>Խոհանոցի աթոռ մանկական</t>
  </si>
  <si>
    <t>Մահճակալ մանկական</t>
  </si>
  <si>
    <t>Մահճակալ մանկական/մանեժ/</t>
  </si>
  <si>
    <t>Սեղան մանկական</t>
  </si>
  <si>
    <t>Աթոռ ծալովի</t>
  </si>
  <si>
    <t>Լվացքի մեքենա</t>
  </si>
  <si>
    <t>Հաց կտրող մեքենա</t>
  </si>
  <si>
    <t>Հեռուստացույց</t>
  </si>
  <si>
    <t>Էլ պլիտա 4 տեղանոց</t>
  </si>
  <si>
    <t>Գրասեղան</t>
  </si>
  <si>
    <t>Հանդերձապահարան</t>
  </si>
  <si>
    <t xml:space="preserve">Սեղան երկար </t>
  </si>
  <si>
    <t>Կշեռք սլաքավոր</t>
  </si>
  <si>
    <t>Հայելի պատի</t>
  </si>
  <si>
    <t>Պատի գրատախտակ</t>
  </si>
  <si>
    <t>Երկաթյա դարակ</t>
  </si>
  <si>
    <t>Երկաթյա պահարան</t>
  </si>
  <si>
    <t>Աթոռ կիսափափուկ</t>
  </si>
  <si>
    <t>Սեղան նկարչական</t>
  </si>
  <si>
    <t>Աթոռ երկտեղանոց</t>
  </si>
  <si>
    <t>Սեղան հիգիենիկ</t>
  </si>
  <si>
    <t>Աղբարկղ երկաթյա</t>
  </si>
  <si>
    <t>Շորի կախիչ</t>
  </si>
  <si>
    <t>Պինցետ</t>
  </si>
  <si>
    <t>Սրբիչի պահարան-կախիչ</t>
  </si>
  <si>
    <t>Լուսամփոփ</t>
  </si>
  <si>
    <t>Ալյումինե կաթսա</t>
  </si>
  <si>
    <t>Ցինկվի կաթսա</t>
  </si>
  <si>
    <t xml:space="preserve">Աթոռ ճաշարանի </t>
  </si>
  <si>
    <t>Կողպեք</t>
  </si>
  <si>
    <t>Աղբի դույլ</t>
  </si>
  <si>
    <t>Կշռաքարի կոմպլեկտ</t>
  </si>
  <si>
    <t>Պահածո բացիչ</t>
  </si>
  <si>
    <t>Տապակիչ</t>
  </si>
  <si>
    <t>Աթոռ կոշտ</t>
  </si>
  <si>
    <t>Գոգնոց մանկական</t>
  </si>
  <si>
    <t>Էլեկտրական թեյնիկ</t>
  </si>
  <si>
    <t>Սպիտակ կոմպլեկտ</t>
  </si>
  <si>
    <t>Ներքնակ</t>
  </si>
  <si>
    <t xml:space="preserve">Ներքնակ </t>
  </si>
  <si>
    <t>Վարագույր</t>
  </si>
  <si>
    <t>Ակորդիոն</t>
  </si>
  <si>
    <t>Ջութակ</t>
  </si>
  <si>
    <t>Հեռախոսի ապարատ</t>
  </si>
  <si>
    <t>Քանոն</t>
  </si>
  <si>
    <t>Շվի</t>
  </si>
  <si>
    <t>Դհոլ</t>
  </si>
  <si>
    <t>Աթոռ փափուկ</t>
  </si>
  <si>
    <t>Բերդի մարզադպրոց</t>
  </si>
  <si>
    <t>Սեղան հաշվապահական</t>
  </si>
  <si>
    <t>Աթոռ հաշվապահական</t>
  </si>
  <si>
    <t>Պլաստմասե շշերի աղբաման</t>
  </si>
  <si>
    <t>Բերդի  քաղաքային  գրադարան</t>
  </si>
  <si>
    <t>Բազկաթոռ</t>
  </si>
  <si>
    <t>Սեղան</t>
  </si>
  <si>
    <t>&lt;&lt;Բերդի երաժշտական դպրոց&gt;&gt; ՀՈԱԿ</t>
  </si>
  <si>
    <t>Աթոռ երկաթյա</t>
  </si>
  <si>
    <t>Վառարան երկաթյա</t>
  </si>
  <si>
    <t>Գիպսե առանձին դետելներ</t>
  </si>
  <si>
    <t>անարժեք</t>
  </si>
  <si>
    <t>Հայելի-կախիչ</t>
  </si>
  <si>
    <t>&lt;&lt;Բերդի կոմունալ ծառայություն&gt;&gt;ՀՈԱԿ</t>
  </si>
  <si>
    <t>|Տումբա մեծ</t>
  </si>
  <si>
    <t>Սեղան մեկ տումբա</t>
  </si>
  <si>
    <t>Ցուցափեղկ գրքերի</t>
  </si>
  <si>
    <t>Գրամեքնեա</t>
  </si>
  <si>
    <t>Գրամեքենա ,,Մոսկվա,,</t>
  </si>
  <si>
    <t>Սեղան 1 տումբա</t>
  </si>
  <si>
    <t>Գրասեղան մեկ տումբ.</t>
  </si>
  <si>
    <t>Գորգ</t>
  </si>
  <si>
    <t>Ինտերնետային ծառայություն</t>
  </si>
  <si>
    <t>Գրադարակ երկաթյա</t>
  </si>
  <si>
    <t>Բերդի մշակույթի տուն</t>
  </si>
  <si>
    <t>Աթոռ թատերական</t>
  </si>
  <si>
    <t>Գրասեղան 2 տեղ</t>
  </si>
  <si>
    <t>Նստարաններ նստատեղերով աթոռ</t>
  </si>
  <si>
    <t xml:space="preserve">Շնորհակալագրեր շրջանակով </t>
  </si>
  <si>
    <t>Մեծ լուսանկար շրջանակով Գուսան Անդրանիկ,Ռոզա Մխիթարյան,Ֆրունզիկ Մկրտչյան,Ռաֆայել Քոթանջյան</t>
  </si>
  <si>
    <t>Լուսանկարներ շրջանակով</t>
  </si>
  <si>
    <t>Արտավազդ    Երիցյան</t>
  </si>
  <si>
    <t>Ռոզա Մելիքյան</t>
  </si>
  <si>
    <t>Գուսան Անդրանիկ</t>
  </si>
  <si>
    <t>Միշա Ադամյան</t>
  </si>
  <si>
    <t>Լիպարիտ Գյոզալյան</t>
  </si>
  <si>
    <t>Սվետա Գյոզալյան</t>
  </si>
  <si>
    <t>Սերժիկ Վարդազարյան</t>
  </si>
  <si>
    <t>Գրիգոր Մխիթարյան</t>
  </si>
  <si>
    <t>Ալիկ Բաբասյան</t>
  </si>
  <si>
    <t>Սիլվա Աբգարյան</t>
  </si>
  <si>
    <t>Վոլոդյա Բարխուդարյան</t>
  </si>
  <si>
    <t>Զեմֆիրա Քալանթարյան</t>
  </si>
  <si>
    <t>Լուսամուտ</t>
  </si>
  <si>
    <t>Դոմինո</t>
  </si>
  <si>
    <t>Մոխրաման</t>
  </si>
  <si>
    <t>Պատ</t>
  </si>
  <si>
    <t>Կամար</t>
  </si>
  <si>
    <t>Ծառ</t>
  </si>
  <si>
    <t>Կանաչ աթոռ երկաթյա</t>
  </si>
  <si>
    <t>Դուռ</t>
  </si>
  <si>
    <t>Ժ.Անանյան  պատի ստենդ</t>
  </si>
  <si>
    <t>Թատերական նկարների ստենդ</t>
  </si>
  <si>
    <t>Սպիտակ գույնի,ձևավոր բեմի ամբիոն</t>
  </si>
  <si>
    <t>X</t>
  </si>
  <si>
    <t>&lt;&lt;Բերդի թիվ 3 մսուր-մանկապարտեզ&gt;&gt; ՀՈԱԿ</t>
  </si>
  <si>
    <t>&lt;&lt;Բերդի թիվ 2 մսուր-մանկապարտեզ&gt;&gt; ՀՈԱԿ</t>
  </si>
  <si>
    <t>Բերդ համայնքի ղեկավար`                                               Հ. Մանուչարյան</t>
  </si>
  <si>
    <t>Բարձի երես</t>
  </si>
  <si>
    <t>Ծրար</t>
  </si>
  <si>
    <t>Էլեկտրո սալիկ 2 տեղանց 220վոլտ</t>
  </si>
  <si>
    <t>Էլ. արդուկ</t>
  </si>
  <si>
    <t>Մանկական ծրար</t>
  </si>
  <si>
    <t>Խալաթ</t>
  </si>
  <si>
    <t>Ափսե</t>
  </si>
  <si>
    <t>Լվացքի չորացուցիչ</t>
  </si>
  <si>
    <t>Դահլիճի լուստրա</t>
  </si>
  <si>
    <t>Բաժակ մետաղյա</t>
  </si>
  <si>
    <t>Շտեմպի պադուշկա</t>
  </si>
  <si>
    <t>Նաբոր ,,Պրիխոժ,,</t>
  </si>
  <si>
    <t>Պահարան հավաքովի</t>
  </si>
  <si>
    <t>Նատյուրմորտ &lt;&lt;Ծաղիկներ&gt;&gt;</t>
  </si>
  <si>
    <t>Նկար</t>
  </si>
  <si>
    <t>Բերդ համայնքի ավագանու</t>
  </si>
  <si>
    <r>
      <t>Չափի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b/>
        <sz val="11"/>
        <color rgb="FF000000"/>
        <rFont val="Sylfaen"/>
        <family val="1"/>
        <charset val="204"/>
      </rPr>
      <t>միավորը</t>
    </r>
  </si>
  <si>
    <t>Գույքի անվանումը</t>
  </si>
  <si>
    <t xml:space="preserve"> 2017թ. հունվարի  18-ի N 03 -Ա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</si>
</sst>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Sylfae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Sylfaen"/>
      <family val="1"/>
      <charset val="204"/>
    </font>
    <font>
      <b/>
      <sz val="12"/>
      <color rgb="FF000000"/>
      <name val="Sylfae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topLeftCell="A163" workbookViewId="0">
      <selection activeCell="A9" sqref="A9:F9"/>
    </sheetView>
  </sheetViews>
  <sheetFormatPr defaultRowHeight="15" x14ac:dyDescent="0.25"/>
  <cols>
    <col min="1" max="1" width="5.42578125" customWidth="1"/>
    <col min="2" max="2" width="32" customWidth="1"/>
    <col min="3" max="4" width="10.85546875" customWidth="1"/>
    <col min="5" max="5" width="10.7109375" style="12" customWidth="1"/>
    <col min="6" max="6" width="11.5703125" style="12" customWidth="1"/>
  </cols>
  <sheetData>
    <row r="1" spans="1:6" x14ac:dyDescent="0.25">
      <c r="C1" s="56"/>
      <c r="D1" s="57"/>
      <c r="E1" s="57"/>
      <c r="F1" s="57" t="s">
        <v>24</v>
      </c>
    </row>
    <row r="2" spans="1:6" x14ac:dyDescent="0.25">
      <c r="C2" s="56"/>
      <c r="D2" s="55" t="s">
        <v>147</v>
      </c>
      <c r="E2" s="55"/>
      <c r="F2" s="55"/>
    </row>
    <row r="3" spans="1:6" x14ac:dyDescent="0.25">
      <c r="C3" s="55" t="s">
        <v>150</v>
      </c>
      <c r="D3" s="55"/>
      <c r="E3" s="55"/>
      <c r="F3" s="55"/>
    </row>
    <row r="4" spans="1:6" x14ac:dyDescent="0.25">
      <c r="C4" s="56"/>
      <c r="D4" s="56"/>
      <c r="E4" s="56"/>
      <c r="F4" s="56"/>
    </row>
    <row r="5" spans="1:6" x14ac:dyDescent="0.25">
      <c r="C5" s="7" t="s">
        <v>15</v>
      </c>
    </row>
    <row r="6" spans="1:6" x14ac:dyDescent="0.25">
      <c r="C6" s="7" t="s">
        <v>16</v>
      </c>
    </row>
    <row r="8" spans="1:6" ht="30" x14ac:dyDescent="0.25">
      <c r="A8" s="23" t="s">
        <v>17</v>
      </c>
      <c r="B8" s="23" t="s">
        <v>149</v>
      </c>
      <c r="C8" s="24" t="s">
        <v>148</v>
      </c>
      <c r="D8" s="23" t="s">
        <v>0</v>
      </c>
      <c r="E8" s="23" t="s">
        <v>1</v>
      </c>
      <c r="F8" s="23" t="s">
        <v>2</v>
      </c>
    </row>
    <row r="9" spans="1:6" s="14" customFormat="1" ht="26.25" customHeight="1" x14ac:dyDescent="0.25">
      <c r="A9" s="52" t="s">
        <v>25</v>
      </c>
      <c r="B9" s="53"/>
      <c r="C9" s="53"/>
      <c r="D9" s="53"/>
      <c r="E9" s="53"/>
      <c r="F9" s="54"/>
    </row>
    <row r="10" spans="1:6" ht="15.75" x14ac:dyDescent="0.3">
      <c r="A10" s="22">
        <v>1</v>
      </c>
      <c r="B10" s="39" t="s">
        <v>79</v>
      </c>
      <c r="C10" s="21" t="s">
        <v>4</v>
      </c>
      <c r="D10" s="22">
        <v>4</v>
      </c>
      <c r="E10" s="38">
        <v>38000</v>
      </c>
      <c r="F10" s="35">
        <f>D10*E10</f>
        <v>152000</v>
      </c>
    </row>
    <row r="11" spans="1:6" ht="15.75" x14ac:dyDescent="0.3">
      <c r="A11" s="22">
        <v>2</v>
      </c>
      <c r="B11" s="39" t="s">
        <v>80</v>
      </c>
      <c r="C11" s="21" t="s">
        <v>4</v>
      </c>
      <c r="D11" s="22">
        <v>1</v>
      </c>
      <c r="E11" s="38">
        <v>80000</v>
      </c>
      <c r="F11" s="35">
        <f>D11*E11</f>
        <v>80000</v>
      </c>
    </row>
    <row r="12" spans="1:6" s="8" customFormat="1" x14ac:dyDescent="0.25">
      <c r="A12" s="45" t="s">
        <v>8</v>
      </c>
      <c r="B12" s="45"/>
      <c r="C12" s="45"/>
      <c r="D12" s="5">
        <f>SUM(D10:D11)</f>
        <v>5</v>
      </c>
      <c r="E12" s="28" t="s">
        <v>128</v>
      </c>
      <c r="F12" s="28">
        <f>SUM(F10:F11)</f>
        <v>232000</v>
      </c>
    </row>
    <row r="13" spans="1:6" s="14" customFormat="1" ht="26.25" customHeight="1" x14ac:dyDescent="0.25">
      <c r="A13" s="43" t="s">
        <v>129</v>
      </c>
      <c r="B13" s="43"/>
      <c r="C13" s="43"/>
      <c r="D13" s="43"/>
      <c r="E13" s="43"/>
      <c r="F13" s="43"/>
    </row>
    <row r="14" spans="1:6" ht="15.75" x14ac:dyDescent="0.3">
      <c r="A14" s="37">
        <v>1</v>
      </c>
      <c r="B14" s="33" t="s">
        <v>26</v>
      </c>
      <c r="C14" s="33" t="s">
        <v>4</v>
      </c>
      <c r="D14" s="37">
        <v>2</v>
      </c>
      <c r="E14" s="35">
        <v>12</v>
      </c>
      <c r="F14" s="35">
        <f>D14*E14</f>
        <v>24</v>
      </c>
    </row>
    <row r="15" spans="1:6" ht="15.75" x14ac:dyDescent="0.3">
      <c r="A15" s="37">
        <v>2</v>
      </c>
      <c r="B15" s="33" t="s">
        <v>27</v>
      </c>
      <c r="C15" s="33" t="s">
        <v>4</v>
      </c>
      <c r="D15" s="37">
        <v>7</v>
      </c>
      <c r="E15" s="35">
        <v>185</v>
      </c>
      <c r="F15" s="35">
        <f t="shared" ref="F15:F69" si="0">D15*E15</f>
        <v>1295</v>
      </c>
    </row>
    <row r="16" spans="1:6" ht="15.75" x14ac:dyDescent="0.3">
      <c r="A16" s="37">
        <v>3</v>
      </c>
      <c r="B16" s="33" t="s">
        <v>28</v>
      </c>
      <c r="C16" s="33" t="s">
        <v>4</v>
      </c>
      <c r="D16" s="37">
        <v>1</v>
      </c>
      <c r="E16" s="35">
        <v>110</v>
      </c>
      <c r="F16" s="35">
        <f t="shared" si="0"/>
        <v>110</v>
      </c>
    </row>
    <row r="17" spans="1:6" ht="15.75" x14ac:dyDescent="0.3">
      <c r="A17" s="37">
        <v>4</v>
      </c>
      <c r="B17" s="33" t="s">
        <v>29</v>
      </c>
      <c r="C17" s="33" t="s">
        <v>4</v>
      </c>
      <c r="D17" s="37">
        <v>2</v>
      </c>
      <c r="E17" s="35">
        <v>46</v>
      </c>
      <c r="F17" s="35">
        <f t="shared" si="0"/>
        <v>92</v>
      </c>
    </row>
    <row r="18" spans="1:6" ht="15.75" x14ac:dyDescent="0.3">
      <c r="A18" s="37">
        <v>5</v>
      </c>
      <c r="B18" s="33" t="s">
        <v>30</v>
      </c>
      <c r="C18" s="33" t="s">
        <v>4</v>
      </c>
      <c r="D18" s="37">
        <v>5</v>
      </c>
      <c r="E18" s="35">
        <v>4500</v>
      </c>
      <c r="F18" s="35">
        <f t="shared" si="0"/>
        <v>22500</v>
      </c>
    </row>
    <row r="19" spans="1:6" ht="15.75" x14ac:dyDescent="0.3">
      <c r="A19" s="37">
        <v>6</v>
      </c>
      <c r="B19" s="33" t="s">
        <v>31</v>
      </c>
      <c r="C19" s="33" t="s">
        <v>4</v>
      </c>
      <c r="D19" s="37">
        <v>1</v>
      </c>
      <c r="E19" s="35">
        <v>51820</v>
      </c>
      <c r="F19" s="35">
        <f t="shared" si="0"/>
        <v>51820</v>
      </c>
    </row>
    <row r="20" spans="1:6" ht="15.75" x14ac:dyDescent="0.3">
      <c r="A20" s="37">
        <v>7</v>
      </c>
      <c r="B20" s="33" t="s">
        <v>32</v>
      </c>
      <c r="C20" s="33" t="s">
        <v>4</v>
      </c>
      <c r="D20" s="37">
        <v>1</v>
      </c>
      <c r="E20" s="35">
        <v>8085</v>
      </c>
      <c r="F20" s="35">
        <f t="shared" si="0"/>
        <v>8085</v>
      </c>
    </row>
    <row r="21" spans="1:6" ht="15.75" x14ac:dyDescent="0.3">
      <c r="A21" s="37">
        <v>8</v>
      </c>
      <c r="B21" s="33" t="s">
        <v>33</v>
      </c>
      <c r="C21" s="33" t="s">
        <v>4</v>
      </c>
      <c r="D21" s="37">
        <v>1</v>
      </c>
      <c r="E21" s="35">
        <v>8008</v>
      </c>
      <c r="F21" s="35">
        <f t="shared" si="0"/>
        <v>8008</v>
      </c>
    </row>
    <row r="22" spans="1:6" ht="15.75" x14ac:dyDescent="0.3">
      <c r="A22" s="37">
        <v>9</v>
      </c>
      <c r="B22" s="33" t="s">
        <v>34</v>
      </c>
      <c r="C22" s="33" t="s">
        <v>4</v>
      </c>
      <c r="D22" s="37">
        <v>1</v>
      </c>
      <c r="E22" s="38">
        <v>14800</v>
      </c>
      <c r="F22" s="35">
        <f t="shared" si="0"/>
        <v>14800</v>
      </c>
    </row>
    <row r="23" spans="1:6" ht="15.75" x14ac:dyDescent="0.3">
      <c r="A23" s="37">
        <v>10</v>
      </c>
      <c r="B23" s="33" t="s">
        <v>12</v>
      </c>
      <c r="C23" s="33" t="s">
        <v>4</v>
      </c>
      <c r="D23" s="37">
        <v>16</v>
      </c>
      <c r="E23" s="38">
        <v>223</v>
      </c>
      <c r="F23" s="35">
        <f t="shared" si="0"/>
        <v>3568</v>
      </c>
    </row>
    <row r="24" spans="1:6" ht="15.75" x14ac:dyDescent="0.3">
      <c r="A24" s="37">
        <v>11</v>
      </c>
      <c r="B24" s="33" t="s">
        <v>12</v>
      </c>
      <c r="C24" s="33" t="s">
        <v>4</v>
      </c>
      <c r="D24" s="37">
        <v>8</v>
      </c>
      <c r="E24" s="38">
        <v>327</v>
      </c>
      <c r="F24" s="35">
        <f t="shared" ref="F24" si="1">D24*E24</f>
        <v>2616</v>
      </c>
    </row>
    <row r="25" spans="1:6" ht="15.75" x14ac:dyDescent="0.3">
      <c r="A25" s="37">
        <v>12</v>
      </c>
      <c r="B25" s="33" t="s">
        <v>35</v>
      </c>
      <c r="C25" s="33" t="s">
        <v>4</v>
      </c>
      <c r="D25" s="37">
        <v>5</v>
      </c>
      <c r="E25" s="38">
        <v>92</v>
      </c>
      <c r="F25" s="35">
        <f t="shared" si="0"/>
        <v>460</v>
      </c>
    </row>
    <row r="26" spans="1:6" ht="15.75" x14ac:dyDescent="0.3">
      <c r="A26" s="37">
        <v>13</v>
      </c>
      <c r="B26" s="33" t="s">
        <v>35</v>
      </c>
      <c r="C26" s="33" t="s">
        <v>4</v>
      </c>
      <c r="D26" s="37">
        <v>1</v>
      </c>
      <c r="E26" s="38">
        <v>220</v>
      </c>
      <c r="F26" s="35">
        <f t="shared" si="0"/>
        <v>220</v>
      </c>
    </row>
    <row r="27" spans="1:6" ht="15.75" x14ac:dyDescent="0.3">
      <c r="A27" s="37">
        <v>14</v>
      </c>
      <c r="B27" s="33" t="s">
        <v>36</v>
      </c>
      <c r="C27" s="33" t="s">
        <v>4</v>
      </c>
      <c r="D27" s="37">
        <v>7</v>
      </c>
      <c r="E27" s="38">
        <v>262</v>
      </c>
      <c r="F27" s="35">
        <f t="shared" si="0"/>
        <v>1834</v>
      </c>
    </row>
    <row r="28" spans="1:6" ht="15.75" x14ac:dyDescent="0.3">
      <c r="A28" s="37">
        <v>15</v>
      </c>
      <c r="B28" s="33" t="s">
        <v>37</v>
      </c>
      <c r="C28" s="33" t="s">
        <v>4</v>
      </c>
      <c r="D28" s="37">
        <v>3</v>
      </c>
      <c r="E28" s="38">
        <v>167</v>
      </c>
      <c r="F28" s="35">
        <f t="shared" si="0"/>
        <v>501</v>
      </c>
    </row>
    <row r="29" spans="1:6" ht="15.75" x14ac:dyDescent="0.3">
      <c r="A29" s="37">
        <v>16</v>
      </c>
      <c r="B29" s="33" t="s">
        <v>38</v>
      </c>
      <c r="C29" s="33" t="s">
        <v>4</v>
      </c>
      <c r="D29" s="37">
        <v>1</v>
      </c>
      <c r="E29" s="38">
        <v>169</v>
      </c>
      <c r="F29" s="35">
        <f t="shared" si="0"/>
        <v>169</v>
      </c>
    </row>
    <row r="30" spans="1:6" ht="15.75" x14ac:dyDescent="0.3">
      <c r="A30" s="37">
        <v>17</v>
      </c>
      <c r="B30" s="33" t="s">
        <v>39</v>
      </c>
      <c r="C30" s="33" t="s">
        <v>4</v>
      </c>
      <c r="D30" s="37">
        <v>1</v>
      </c>
      <c r="E30" s="38">
        <v>173</v>
      </c>
      <c r="F30" s="35">
        <f t="shared" si="0"/>
        <v>173</v>
      </c>
    </row>
    <row r="31" spans="1:6" ht="15.75" x14ac:dyDescent="0.3">
      <c r="A31" s="37">
        <v>18</v>
      </c>
      <c r="B31" s="33" t="s">
        <v>40</v>
      </c>
      <c r="C31" s="33" t="s">
        <v>4</v>
      </c>
      <c r="D31" s="37">
        <v>8</v>
      </c>
      <c r="E31" s="38">
        <v>34</v>
      </c>
      <c r="F31" s="35">
        <f t="shared" si="0"/>
        <v>272</v>
      </c>
    </row>
    <row r="32" spans="1:6" ht="15.75" x14ac:dyDescent="0.3">
      <c r="A32" s="37">
        <v>19</v>
      </c>
      <c r="B32" s="33" t="s">
        <v>41</v>
      </c>
      <c r="C32" s="33" t="s">
        <v>4</v>
      </c>
      <c r="D32" s="37">
        <v>2</v>
      </c>
      <c r="E32" s="38">
        <v>181</v>
      </c>
      <c r="F32" s="35">
        <f t="shared" si="0"/>
        <v>362</v>
      </c>
    </row>
    <row r="33" spans="1:6" ht="15.75" x14ac:dyDescent="0.3">
      <c r="A33" s="37">
        <v>20</v>
      </c>
      <c r="B33" s="33" t="s">
        <v>41</v>
      </c>
      <c r="C33" s="33" t="s">
        <v>4</v>
      </c>
      <c r="D33" s="37">
        <v>2</v>
      </c>
      <c r="E33" s="38">
        <v>108</v>
      </c>
      <c r="F33" s="35">
        <f t="shared" si="0"/>
        <v>216</v>
      </c>
    </row>
    <row r="34" spans="1:6" ht="15.75" x14ac:dyDescent="0.3">
      <c r="A34" s="37">
        <v>21</v>
      </c>
      <c r="B34" s="33" t="s">
        <v>41</v>
      </c>
      <c r="C34" s="33" t="s">
        <v>4</v>
      </c>
      <c r="D34" s="37">
        <v>1</v>
      </c>
      <c r="E34" s="38">
        <v>135</v>
      </c>
      <c r="F34" s="35">
        <f t="shared" si="0"/>
        <v>135</v>
      </c>
    </row>
    <row r="35" spans="1:6" ht="15.75" x14ac:dyDescent="0.3">
      <c r="A35" s="37">
        <v>22</v>
      </c>
      <c r="B35" s="33" t="s">
        <v>42</v>
      </c>
      <c r="C35" s="33" t="s">
        <v>4</v>
      </c>
      <c r="D35" s="37">
        <v>2</v>
      </c>
      <c r="E35" s="38">
        <v>115</v>
      </c>
      <c r="F35" s="35">
        <f t="shared" si="0"/>
        <v>230</v>
      </c>
    </row>
    <row r="36" spans="1:6" ht="15.75" x14ac:dyDescent="0.3">
      <c r="A36" s="37">
        <v>23</v>
      </c>
      <c r="B36" s="33" t="s">
        <v>42</v>
      </c>
      <c r="C36" s="33" t="s">
        <v>4</v>
      </c>
      <c r="D36" s="37">
        <v>2</v>
      </c>
      <c r="E36" s="38">
        <v>135</v>
      </c>
      <c r="F36" s="35">
        <f t="shared" si="0"/>
        <v>270</v>
      </c>
    </row>
    <row r="37" spans="1:6" ht="15.75" x14ac:dyDescent="0.3">
      <c r="A37" s="37">
        <v>24</v>
      </c>
      <c r="B37" s="33" t="s">
        <v>43</v>
      </c>
      <c r="C37" s="33" t="s">
        <v>4</v>
      </c>
      <c r="D37" s="37">
        <v>3</v>
      </c>
      <c r="E37" s="38">
        <v>35</v>
      </c>
      <c r="F37" s="35">
        <f t="shared" si="0"/>
        <v>105</v>
      </c>
    </row>
    <row r="38" spans="1:6" ht="15.75" x14ac:dyDescent="0.3">
      <c r="A38" s="37">
        <v>25</v>
      </c>
      <c r="B38" s="33" t="s">
        <v>44</v>
      </c>
      <c r="C38" s="33" t="s">
        <v>4</v>
      </c>
      <c r="D38" s="37">
        <v>2</v>
      </c>
      <c r="E38" s="38">
        <v>46</v>
      </c>
      <c r="F38" s="35">
        <f t="shared" si="0"/>
        <v>92</v>
      </c>
    </row>
    <row r="39" spans="1:6" ht="15.75" x14ac:dyDescent="0.3">
      <c r="A39" s="37">
        <v>26</v>
      </c>
      <c r="B39" s="33" t="s">
        <v>45</v>
      </c>
      <c r="C39" s="33" t="s">
        <v>4</v>
      </c>
      <c r="D39" s="37">
        <v>2</v>
      </c>
      <c r="E39" s="38">
        <v>50</v>
      </c>
      <c r="F39" s="35">
        <f t="shared" si="0"/>
        <v>100</v>
      </c>
    </row>
    <row r="40" spans="1:6" ht="15.75" x14ac:dyDescent="0.3">
      <c r="A40" s="37">
        <v>27</v>
      </c>
      <c r="B40" s="33" t="s">
        <v>7</v>
      </c>
      <c r="C40" s="33" t="s">
        <v>4</v>
      </c>
      <c r="D40" s="37">
        <v>2</v>
      </c>
      <c r="E40" s="38">
        <v>12</v>
      </c>
      <c r="F40" s="35">
        <f t="shared" si="0"/>
        <v>24</v>
      </c>
    </row>
    <row r="41" spans="1:6" ht="15.75" x14ac:dyDescent="0.3">
      <c r="A41" s="37">
        <v>28</v>
      </c>
      <c r="B41" s="33" t="s">
        <v>46</v>
      </c>
      <c r="C41" s="33" t="s">
        <v>4</v>
      </c>
      <c r="D41" s="37">
        <v>1</v>
      </c>
      <c r="E41" s="38">
        <v>44</v>
      </c>
      <c r="F41" s="35">
        <f t="shared" si="0"/>
        <v>44</v>
      </c>
    </row>
    <row r="42" spans="1:6" ht="15.75" x14ac:dyDescent="0.3">
      <c r="A42" s="37">
        <v>29</v>
      </c>
      <c r="B42" s="33" t="s">
        <v>47</v>
      </c>
      <c r="C42" s="33" t="s">
        <v>4</v>
      </c>
      <c r="D42" s="37">
        <v>1</v>
      </c>
      <c r="E42" s="38">
        <v>146</v>
      </c>
      <c r="F42" s="35">
        <f t="shared" si="0"/>
        <v>146</v>
      </c>
    </row>
    <row r="43" spans="1:6" ht="15.75" x14ac:dyDescent="0.3">
      <c r="A43" s="37">
        <v>30</v>
      </c>
      <c r="B43" s="33" t="s">
        <v>48</v>
      </c>
      <c r="C43" s="33" t="s">
        <v>4</v>
      </c>
      <c r="D43" s="37">
        <v>4</v>
      </c>
      <c r="E43" s="38">
        <v>11</v>
      </c>
      <c r="F43" s="35">
        <f t="shared" si="0"/>
        <v>44</v>
      </c>
    </row>
    <row r="44" spans="1:6" ht="15.75" x14ac:dyDescent="0.3">
      <c r="A44" s="37">
        <v>31</v>
      </c>
      <c r="B44" s="33" t="s">
        <v>49</v>
      </c>
      <c r="C44" s="33" t="s">
        <v>4</v>
      </c>
      <c r="D44" s="37">
        <v>1</v>
      </c>
      <c r="E44" s="38">
        <v>3</v>
      </c>
      <c r="F44" s="35">
        <f t="shared" si="0"/>
        <v>3</v>
      </c>
    </row>
    <row r="45" spans="1:6" ht="15.75" x14ac:dyDescent="0.3">
      <c r="A45" s="37">
        <v>32</v>
      </c>
      <c r="B45" s="33" t="s">
        <v>6</v>
      </c>
      <c r="C45" s="33" t="s">
        <v>4</v>
      </c>
      <c r="D45" s="37">
        <v>1</v>
      </c>
      <c r="E45" s="38">
        <v>19</v>
      </c>
      <c r="F45" s="35">
        <f t="shared" si="0"/>
        <v>19</v>
      </c>
    </row>
    <row r="46" spans="1:6" ht="15.75" x14ac:dyDescent="0.3">
      <c r="A46" s="37">
        <v>33</v>
      </c>
      <c r="B46" s="33" t="s">
        <v>50</v>
      </c>
      <c r="C46" s="33" t="s">
        <v>4</v>
      </c>
      <c r="D46" s="37">
        <v>6</v>
      </c>
      <c r="E46" s="38">
        <v>223</v>
      </c>
      <c r="F46" s="35">
        <f t="shared" si="0"/>
        <v>1338</v>
      </c>
    </row>
    <row r="47" spans="1:6" ht="15.75" x14ac:dyDescent="0.3">
      <c r="A47" s="37">
        <v>34</v>
      </c>
      <c r="B47" s="33" t="s">
        <v>51</v>
      </c>
      <c r="C47" s="33" t="s">
        <v>4</v>
      </c>
      <c r="D47" s="37">
        <v>7</v>
      </c>
      <c r="E47" s="38">
        <v>4</v>
      </c>
      <c r="F47" s="35">
        <f t="shared" si="0"/>
        <v>28</v>
      </c>
    </row>
    <row r="48" spans="1:6" ht="15.75" x14ac:dyDescent="0.3">
      <c r="A48" s="37">
        <v>35</v>
      </c>
      <c r="B48" s="33" t="s">
        <v>52</v>
      </c>
      <c r="C48" s="33" t="s">
        <v>4</v>
      </c>
      <c r="D48" s="37">
        <v>1</v>
      </c>
      <c r="E48" s="38">
        <v>58</v>
      </c>
      <c r="F48" s="35">
        <f t="shared" si="0"/>
        <v>58</v>
      </c>
    </row>
    <row r="49" spans="1:6" ht="15.75" x14ac:dyDescent="0.3">
      <c r="A49" s="37">
        <v>36</v>
      </c>
      <c r="B49" s="33" t="s">
        <v>53</v>
      </c>
      <c r="C49" s="33" t="s">
        <v>4</v>
      </c>
      <c r="D49" s="37">
        <v>2</v>
      </c>
      <c r="E49" s="38">
        <v>15</v>
      </c>
      <c r="F49" s="35">
        <f t="shared" si="0"/>
        <v>30</v>
      </c>
    </row>
    <row r="50" spans="1:6" ht="15.75" x14ac:dyDescent="0.3">
      <c r="A50" s="37">
        <v>37</v>
      </c>
      <c r="B50" s="33" t="s">
        <v>53</v>
      </c>
      <c r="C50" s="33" t="s">
        <v>4</v>
      </c>
      <c r="D50" s="37">
        <v>3</v>
      </c>
      <c r="E50" s="38">
        <v>12</v>
      </c>
      <c r="F50" s="35">
        <f t="shared" si="0"/>
        <v>36</v>
      </c>
    </row>
    <row r="51" spans="1:6" ht="15.75" x14ac:dyDescent="0.3">
      <c r="A51" s="37">
        <v>38</v>
      </c>
      <c r="B51" s="33" t="s">
        <v>54</v>
      </c>
      <c r="C51" s="33" t="s">
        <v>4</v>
      </c>
      <c r="D51" s="37">
        <v>3</v>
      </c>
      <c r="E51" s="38">
        <v>42</v>
      </c>
      <c r="F51" s="35">
        <f t="shared" si="0"/>
        <v>126</v>
      </c>
    </row>
    <row r="52" spans="1:6" ht="15.75" x14ac:dyDescent="0.3">
      <c r="A52" s="37">
        <v>39</v>
      </c>
      <c r="B52" s="33" t="s">
        <v>55</v>
      </c>
      <c r="C52" s="33" t="s">
        <v>4</v>
      </c>
      <c r="D52" s="37">
        <v>2</v>
      </c>
      <c r="E52" s="38">
        <v>19</v>
      </c>
      <c r="F52" s="35">
        <f t="shared" si="0"/>
        <v>38</v>
      </c>
    </row>
    <row r="53" spans="1:6" ht="15.75" x14ac:dyDescent="0.3">
      <c r="A53" s="37">
        <v>40</v>
      </c>
      <c r="B53" s="33" t="s">
        <v>55</v>
      </c>
      <c r="C53" s="33" t="s">
        <v>4</v>
      </c>
      <c r="D53" s="37">
        <v>1</v>
      </c>
      <c r="E53" s="38">
        <v>11</v>
      </c>
      <c r="F53" s="35">
        <f t="shared" si="0"/>
        <v>11</v>
      </c>
    </row>
    <row r="54" spans="1:6" ht="15.75" x14ac:dyDescent="0.3">
      <c r="A54" s="37">
        <v>41</v>
      </c>
      <c r="B54" s="33" t="s">
        <v>56</v>
      </c>
      <c r="C54" s="33" t="s">
        <v>4</v>
      </c>
      <c r="D54" s="37">
        <v>5</v>
      </c>
      <c r="E54" s="38">
        <v>8</v>
      </c>
      <c r="F54" s="35">
        <f t="shared" si="0"/>
        <v>40</v>
      </c>
    </row>
    <row r="55" spans="1:6" ht="15.75" x14ac:dyDescent="0.3">
      <c r="A55" s="37">
        <v>42</v>
      </c>
      <c r="B55" s="33" t="s">
        <v>57</v>
      </c>
      <c r="C55" s="33" t="s">
        <v>4</v>
      </c>
      <c r="D55" s="37">
        <v>1</v>
      </c>
      <c r="E55" s="38">
        <v>37</v>
      </c>
      <c r="F55" s="35">
        <f t="shared" si="0"/>
        <v>37</v>
      </c>
    </row>
    <row r="56" spans="1:6" ht="15.75" x14ac:dyDescent="0.3">
      <c r="A56" s="37">
        <v>43</v>
      </c>
      <c r="B56" s="33" t="s">
        <v>58</v>
      </c>
      <c r="C56" s="33" t="s">
        <v>4</v>
      </c>
      <c r="D56" s="37">
        <v>1</v>
      </c>
      <c r="E56" s="38">
        <v>22</v>
      </c>
      <c r="F56" s="35">
        <f t="shared" si="0"/>
        <v>22</v>
      </c>
    </row>
    <row r="57" spans="1:6" ht="15.75" x14ac:dyDescent="0.3">
      <c r="A57" s="37">
        <v>44</v>
      </c>
      <c r="B57" s="33" t="s">
        <v>59</v>
      </c>
      <c r="C57" s="33" t="s">
        <v>4</v>
      </c>
      <c r="D57" s="37">
        <v>1</v>
      </c>
      <c r="E57" s="38">
        <v>15</v>
      </c>
      <c r="F57" s="35">
        <f t="shared" si="0"/>
        <v>15</v>
      </c>
    </row>
    <row r="58" spans="1:6" ht="15.75" x14ac:dyDescent="0.3">
      <c r="A58" s="37">
        <v>45</v>
      </c>
      <c r="B58" s="33" t="s">
        <v>60</v>
      </c>
      <c r="C58" s="33" t="s">
        <v>4</v>
      </c>
      <c r="D58" s="37">
        <v>11</v>
      </c>
      <c r="E58" s="38">
        <v>27</v>
      </c>
      <c r="F58" s="35">
        <f t="shared" si="0"/>
        <v>297</v>
      </c>
    </row>
    <row r="59" spans="1:6" ht="15.75" x14ac:dyDescent="0.3">
      <c r="A59" s="37">
        <v>46</v>
      </c>
      <c r="B59" s="33" t="s">
        <v>61</v>
      </c>
      <c r="C59" s="33" t="s">
        <v>4</v>
      </c>
      <c r="D59" s="37">
        <v>4</v>
      </c>
      <c r="E59" s="38">
        <v>2</v>
      </c>
      <c r="F59" s="35">
        <f t="shared" si="0"/>
        <v>8</v>
      </c>
    </row>
    <row r="60" spans="1:6" ht="15.75" x14ac:dyDescent="0.3">
      <c r="A60" s="37">
        <v>47</v>
      </c>
      <c r="B60" s="33" t="s">
        <v>62</v>
      </c>
      <c r="C60" s="33" t="s">
        <v>4</v>
      </c>
      <c r="D60" s="37">
        <v>1</v>
      </c>
      <c r="E60" s="38">
        <v>24000</v>
      </c>
      <c r="F60" s="35">
        <f t="shared" si="0"/>
        <v>24000</v>
      </c>
    </row>
    <row r="61" spans="1:6" ht="15.75" x14ac:dyDescent="0.3">
      <c r="A61" s="37">
        <v>48</v>
      </c>
      <c r="B61" s="33" t="s">
        <v>5</v>
      </c>
      <c r="C61" s="33" t="s">
        <v>4</v>
      </c>
      <c r="D61" s="37">
        <v>8</v>
      </c>
      <c r="E61" s="38">
        <v>1219</v>
      </c>
      <c r="F61" s="35">
        <f t="shared" si="0"/>
        <v>9752</v>
      </c>
    </row>
    <row r="62" spans="1:6" ht="15.75" x14ac:dyDescent="0.3">
      <c r="A62" s="37">
        <v>49</v>
      </c>
      <c r="B62" s="33" t="s">
        <v>5</v>
      </c>
      <c r="C62" s="33" t="s">
        <v>4</v>
      </c>
      <c r="D62" s="37">
        <v>15</v>
      </c>
      <c r="E62" s="38">
        <v>830</v>
      </c>
      <c r="F62" s="35">
        <f t="shared" si="0"/>
        <v>12450</v>
      </c>
    </row>
    <row r="63" spans="1:6" ht="15.75" x14ac:dyDescent="0.3">
      <c r="A63" s="37">
        <v>50</v>
      </c>
      <c r="B63" s="33" t="s">
        <v>63</v>
      </c>
      <c r="C63" s="33" t="s">
        <v>4</v>
      </c>
      <c r="D63" s="37">
        <v>6</v>
      </c>
      <c r="E63" s="38">
        <v>3460</v>
      </c>
      <c r="F63" s="35">
        <f t="shared" si="0"/>
        <v>20760</v>
      </c>
    </row>
    <row r="64" spans="1:6" ht="15.75" x14ac:dyDescent="0.3">
      <c r="A64" s="37">
        <v>51</v>
      </c>
      <c r="B64" s="33" t="s">
        <v>5</v>
      </c>
      <c r="C64" s="33" t="s">
        <v>4</v>
      </c>
      <c r="D64" s="37">
        <v>35</v>
      </c>
      <c r="E64" s="38">
        <v>550</v>
      </c>
      <c r="F64" s="35">
        <f t="shared" si="0"/>
        <v>19250</v>
      </c>
    </row>
    <row r="65" spans="1:6" ht="15.75" x14ac:dyDescent="0.3">
      <c r="A65" s="37">
        <v>52</v>
      </c>
      <c r="B65" s="33" t="s">
        <v>64</v>
      </c>
      <c r="C65" s="33" t="s">
        <v>4</v>
      </c>
      <c r="D65" s="37">
        <v>7</v>
      </c>
      <c r="E65" s="38">
        <v>47</v>
      </c>
      <c r="F65" s="35">
        <f t="shared" si="0"/>
        <v>329</v>
      </c>
    </row>
    <row r="66" spans="1:6" ht="15.75" x14ac:dyDescent="0.3">
      <c r="A66" s="37">
        <v>53</v>
      </c>
      <c r="B66" s="33" t="s">
        <v>65</v>
      </c>
      <c r="C66" s="33" t="s">
        <v>4</v>
      </c>
      <c r="D66" s="37">
        <v>3</v>
      </c>
      <c r="E66" s="38">
        <v>43</v>
      </c>
      <c r="F66" s="35">
        <f t="shared" si="0"/>
        <v>129</v>
      </c>
    </row>
    <row r="67" spans="1:6" ht="15.75" x14ac:dyDescent="0.3">
      <c r="A67" s="37">
        <v>54</v>
      </c>
      <c r="B67" s="33" t="s">
        <v>5</v>
      </c>
      <c r="C67" s="33" t="s">
        <v>4</v>
      </c>
      <c r="D67" s="37">
        <v>15</v>
      </c>
      <c r="E67" s="38">
        <v>10</v>
      </c>
      <c r="F67" s="35">
        <f t="shared" si="0"/>
        <v>150</v>
      </c>
    </row>
    <row r="68" spans="1:6" ht="15.75" x14ac:dyDescent="0.3">
      <c r="A68" s="37">
        <v>55</v>
      </c>
      <c r="B68" s="33" t="s">
        <v>66</v>
      </c>
      <c r="C68" s="33" t="s">
        <v>4</v>
      </c>
      <c r="D68" s="37">
        <v>2</v>
      </c>
      <c r="E68" s="38">
        <v>100</v>
      </c>
      <c r="F68" s="35">
        <f t="shared" si="0"/>
        <v>200</v>
      </c>
    </row>
    <row r="69" spans="1:6" ht="15.75" x14ac:dyDescent="0.3">
      <c r="A69" s="37">
        <v>56</v>
      </c>
      <c r="B69" s="33" t="s">
        <v>61</v>
      </c>
      <c r="C69" s="33" t="s">
        <v>4</v>
      </c>
      <c r="D69" s="37">
        <v>25</v>
      </c>
      <c r="E69" s="38">
        <v>13</v>
      </c>
      <c r="F69" s="35">
        <f t="shared" si="0"/>
        <v>325</v>
      </c>
    </row>
    <row r="70" spans="1:6" s="8" customFormat="1" x14ac:dyDescent="0.25">
      <c r="A70" s="45" t="s">
        <v>8</v>
      </c>
      <c r="B70" s="45"/>
      <c r="C70" s="45"/>
      <c r="D70" s="5">
        <f>SUM(D14:D69)</f>
        <v>262</v>
      </c>
      <c r="E70" s="28" t="s">
        <v>128</v>
      </c>
      <c r="F70" s="28">
        <f>SUM(F14:F69)</f>
        <v>207766</v>
      </c>
    </row>
    <row r="71" spans="1:6" s="14" customFormat="1" ht="26.25" customHeight="1" x14ac:dyDescent="0.25">
      <c r="A71" s="43" t="s">
        <v>74</v>
      </c>
      <c r="B71" s="43"/>
      <c r="C71" s="43"/>
      <c r="D71" s="43"/>
      <c r="E71" s="43"/>
      <c r="F71" s="43"/>
    </row>
    <row r="72" spans="1:6" ht="15.75" x14ac:dyDescent="0.3">
      <c r="A72" s="37">
        <v>1</v>
      </c>
      <c r="B72" s="33" t="s">
        <v>69</v>
      </c>
      <c r="C72" s="33" t="s">
        <v>4</v>
      </c>
      <c r="D72" s="37">
        <v>1</v>
      </c>
      <c r="E72" s="35">
        <v>216</v>
      </c>
      <c r="F72" s="35">
        <f>D72*E72</f>
        <v>216</v>
      </c>
    </row>
    <row r="73" spans="1:6" ht="15.75" x14ac:dyDescent="0.3">
      <c r="A73" s="37">
        <v>2</v>
      </c>
      <c r="B73" s="33" t="s">
        <v>69</v>
      </c>
      <c r="C73" s="33" t="s">
        <v>4</v>
      </c>
      <c r="D73" s="37">
        <v>1</v>
      </c>
      <c r="E73" s="35">
        <v>92</v>
      </c>
      <c r="F73" s="35">
        <f t="shared" ref="F73:F75" si="2">D73*E73</f>
        <v>92</v>
      </c>
    </row>
    <row r="74" spans="1:6" ht="15.75" x14ac:dyDescent="0.3">
      <c r="A74" s="37">
        <v>3</v>
      </c>
      <c r="B74" s="33" t="s">
        <v>75</v>
      </c>
      <c r="C74" s="33" t="s">
        <v>4</v>
      </c>
      <c r="D74" s="37">
        <v>1</v>
      </c>
      <c r="E74" s="35">
        <v>285</v>
      </c>
      <c r="F74" s="35">
        <f t="shared" si="2"/>
        <v>285</v>
      </c>
    </row>
    <row r="75" spans="1:6" ht="15.75" x14ac:dyDescent="0.3">
      <c r="A75" s="37">
        <v>4</v>
      </c>
      <c r="B75" s="33" t="s">
        <v>76</v>
      </c>
      <c r="C75" s="33" t="s">
        <v>4</v>
      </c>
      <c r="D75" s="37">
        <v>1</v>
      </c>
      <c r="E75" s="35">
        <v>96</v>
      </c>
      <c r="F75" s="35">
        <f t="shared" si="2"/>
        <v>96</v>
      </c>
    </row>
    <row r="76" spans="1:6" s="8" customFormat="1" x14ac:dyDescent="0.25">
      <c r="A76" s="45" t="s">
        <v>8</v>
      </c>
      <c r="B76" s="45"/>
      <c r="C76" s="45"/>
      <c r="D76" s="5">
        <f>SUM(D72:D75)</f>
        <v>4</v>
      </c>
      <c r="E76" s="28" t="s">
        <v>128</v>
      </c>
      <c r="F76" s="28">
        <f>SUM(F72:F75)</f>
        <v>689</v>
      </c>
    </row>
    <row r="77" spans="1:6" s="14" customFormat="1" ht="21" customHeight="1" x14ac:dyDescent="0.25">
      <c r="A77" s="43" t="s">
        <v>81</v>
      </c>
      <c r="B77" s="43"/>
      <c r="C77" s="43"/>
      <c r="D77" s="43"/>
      <c r="E77" s="43"/>
      <c r="F77" s="43"/>
    </row>
    <row r="78" spans="1:6" ht="15.75" x14ac:dyDescent="0.3">
      <c r="A78" s="37">
        <v>1</v>
      </c>
      <c r="B78" s="33" t="s">
        <v>67</v>
      </c>
      <c r="C78" s="33" t="s">
        <v>4</v>
      </c>
      <c r="D78" s="37">
        <v>1</v>
      </c>
      <c r="E78" s="35">
        <v>1832</v>
      </c>
      <c r="F78" s="35">
        <f>E78*D78</f>
        <v>1832</v>
      </c>
    </row>
    <row r="79" spans="1:6" ht="15.75" x14ac:dyDescent="0.3">
      <c r="A79" s="37">
        <v>2</v>
      </c>
      <c r="B79" s="33" t="s">
        <v>67</v>
      </c>
      <c r="C79" s="33" t="s">
        <v>4</v>
      </c>
      <c r="D79" s="37">
        <v>1</v>
      </c>
      <c r="E79" s="35">
        <v>2464</v>
      </c>
      <c r="F79" s="35">
        <f t="shared" ref="F79:F87" si="3">E79*D79</f>
        <v>2464</v>
      </c>
    </row>
    <row r="80" spans="1:6" ht="15.75" x14ac:dyDescent="0.3">
      <c r="A80" s="37">
        <v>3</v>
      </c>
      <c r="B80" s="33" t="s">
        <v>68</v>
      </c>
      <c r="C80" s="33" t="s">
        <v>4</v>
      </c>
      <c r="D80" s="37">
        <v>1</v>
      </c>
      <c r="E80" s="35">
        <v>2571</v>
      </c>
      <c r="F80" s="35">
        <f t="shared" si="3"/>
        <v>2571</v>
      </c>
    </row>
    <row r="81" spans="1:6" ht="15.75" x14ac:dyDescent="0.3">
      <c r="A81" s="37">
        <v>4</v>
      </c>
      <c r="B81" s="33" t="s">
        <v>69</v>
      </c>
      <c r="C81" s="33" t="s">
        <v>4</v>
      </c>
      <c r="D81" s="37">
        <v>1</v>
      </c>
      <c r="E81" s="35">
        <v>21400</v>
      </c>
      <c r="F81" s="35">
        <f t="shared" si="3"/>
        <v>21400</v>
      </c>
    </row>
    <row r="82" spans="1:6" ht="15.75" x14ac:dyDescent="0.3">
      <c r="A82" s="37">
        <v>5</v>
      </c>
      <c r="B82" s="33" t="s">
        <v>70</v>
      </c>
      <c r="C82" s="33" t="s">
        <v>4</v>
      </c>
      <c r="D82" s="37">
        <v>1</v>
      </c>
      <c r="E82" s="35">
        <v>55000</v>
      </c>
      <c r="F82" s="35">
        <f t="shared" si="3"/>
        <v>55000</v>
      </c>
    </row>
    <row r="83" spans="1:6" ht="15.75" x14ac:dyDescent="0.3">
      <c r="A83" s="37">
        <v>6</v>
      </c>
      <c r="B83" s="33" t="s">
        <v>71</v>
      </c>
      <c r="C83" s="33" t="s">
        <v>4</v>
      </c>
      <c r="D83" s="37">
        <v>1</v>
      </c>
      <c r="E83" s="35">
        <v>2750</v>
      </c>
      <c r="F83" s="35">
        <f t="shared" si="3"/>
        <v>2750</v>
      </c>
    </row>
    <row r="84" spans="1:6" ht="15.75" x14ac:dyDescent="0.3">
      <c r="A84" s="37">
        <v>7</v>
      </c>
      <c r="B84" s="33" t="s">
        <v>71</v>
      </c>
      <c r="C84" s="33" t="s">
        <v>4</v>
      </c>
      <c r="D84" s="37">
        <v>1</v>
      </c>
      <c r="E84" s="38">
        <v>11000</v>
      </c>
      <c r="F84" s="35">
        <f t="shared" si="3"/>
        <v>11000</v>
      </c>
    </row>
    <row r="85" spans="1:6" ht="15.75" x14ac:dyDescent="0.3">
      <c r="A85" s="37">
        <v>8</v>
      </c>
      <c r="B85" s="33" t="s">
        <v>3</v>
      </c>
      <c r="C85" s="33" t="s">
        <v>4</v>
      </c>
      <c r="D85" s="37">
        <v>1</v>
      </c>
      <c r="E85" s="38">
        <v>2964</v>
      </c>
      <c r="F85" s="35">
        <f t="shared" si="3"/>
        <v>2964</v>
      </c>
    </row>
    <row r="86" spans="1:6" ht="15.75" x14ac:dyDescent="0.3">
      <c r="A86" s="37">
        <v>9</v>
      </c>
      <c r="B86" s="33" t="s">
        <v>82</v>
      </c>
      <c r="C86" s="33" t="s">
        <v>4</v>
      </c>
      <c r="D86" s="37">
        <v>16</v>
      </c>
      <c r="E86" s="38">
        <v>480</v>
      </c>
      <c r="F86" s="35">
        <f t="shared" si="3"/>
        <v>7680</v>
      </c>
    </row>
    <row r="87" spans="1:6" ht="15.75" x14ac:dyDescent="0.3">
      <c r="A87" s="37">
        <v>10</v>
      </c>
      <c r="B87" s="33" t="s">
        <v>72</v>
      </c>
      <c r="C87" s="33" t="s">
        <v>4</v>
      </c>
      <c r="D87" s="37">
        <v>1</v>
      </c>
      <c r="E87" s="38">
        <v>12100</v>
      </c>
      <c r="F87" s="35">
        <f t="shared" si="3"/>
        <v>12100</v>
      </c>
    </row>
    <row r="88" spans="1:6" s="8" customFormat="1" x14ac:dyDescent="0.25">
      <c r="A88" s="45" t="s">
        <v>8</v>
      </c>
      <c r="B88" s="45"/>
      <c r="C88" s="45"/>
      <c r="D88" s="5">
        <f>SUM(D78:D87)</f>
        <v>25</v>
      </c>
      <c r="E88" s="28" t="s">
        <v>128</v>
      </c>
      <c r="F88" s="28">
        <f>SUM(F78:F87)</f>
        <v>119761</v>
      </c>
    </row>
    <row r="89" spans="1:6" s="14" customFormat="1" ht="18.75" customHeight="1" x14ac:dyDescent="0.25">
      <c r="A89" s="43" t="s">
        <v>23</v>
      </c>
      <c r="B89" s="43"/>
      <c r="C89" s="43"/>
      <c r="D89" s="43"/>
      <c r="E89" s="43"/>
      <c r="F89" s="43"/>
    </row>
    <row r="90" spans="1:6" ht="15.75" x14ac:dyDescent="0.3">
      <c r="A90" s="37">
        <v>1</v>
      </c>
      <c r="B90" s="33" t="s">
        <v>73</v>
      </c>
      <c r="C90" s="33" t="s">
        <v>4</v>
      </c>
      <c r="D90" s="37">
        <v>17</v>
      </c>
      <c r="E90" s="35">
        <v>61.6</v>
      </c>
      <c r="F90" s="35">
        <f>D90*E90</f>
        <v>1047.2</v>
      </c>
    </row>
    <row r="91" spans="1:6" ht="15.75" x14ac:dyDescent="0.3">
      <c r="A91" s="37">
        <v>2</v>
      </c>
      <c r="B91" s="33" t="s">
        <v>83</v>
      </c>
      <c r="C91" s="33" t="s">
        <v>4</v>
      </c>
      <c r="D91" s="37">
        <v>1</v>
      </c>
      <c r="E91" s="35">
        <v>7000</v>
      </c>
      <c r="F91" s="35">
        <f t="shared" ref="F91:F94" si="4">D91*E91</f>
        <v>7000</v>
      </c>
    </row>
    <row r="92" spans="1:6" ht="15.75" x14ac:dyDescent="0.3">
      <c r="A92" s="37">
        <v>3</v>
      </c>
      <c r="B92" s="33" t="s">
        <v>84</v>
      </c>
      <c r="C92" s="33" t="s">
        <v>4</v>
      </c>
      <c r="D92" s="37">
        <v>5</v>
      </c>
      <c r="E92" s="35" t="s">
        <v>85</v>
      </c>
      <c r="F92" s="35">
        <v>0</v>
      </c>
    </row>
    <row r="93" spans="1:6" ht="15.75" x14ac:dyDescent="0.3">
      <c r="A93" s="37">
        <v>4</v>
      </c>
      <c r="B93" s="33" t="s">
        <v>13</v>
      </c>
      <c r="C93" s="33" t="s">
        <v>4</v>
      </c>
      <c r="D93" s="37">
        <v>9</v>
      </c>
      <c r="E93" s="35">
        <v>8000</v>
      </c>
      <c r="F93" s="35">
        <f t="shared" si="4"/>
        <v>72000</v>
      </c>
    </row>
    <row r="94" spans="1:6" ht="15.75" x14ac:dyDescent="0.3">
      <c r="A94" s="37">
        <v>5</v>
      </c>
      <c r="B94" s="33" t="s">
        <v>86</v>
      </c>
      <c r="C94" s="33" t="s">
        <v>4</v>
      </c>
      <c r="D94" s="37">
        <v>2</v>
      </c>
      <c r="E94" s="35">
        <v>204</v>
      </c>
      <c r="F94" s="35">
        <f t="shared" si="4"/>
        <v>408</v>
      </c>
    </row>
    <row r="95" spans="1:6" s="8" customFormat="1" x14ac:dyDescent="0.25">
      <c r="A95" s="45" t="s">
        <v>8</v>
      </c>
      <c r="B95" s="45"/>
      <c r="C95" s="45"/>
      <c r="D95" s="5">
        <f>SUM(D90:D94)</f>
        <v>34</v>
      </c>
      <c r="E95" s="28" t="s">
        <v>128</v>
      </c>
      <c r="F95" s="28">
        <f>SUM(F90:F94)</f>
        <v>80455.199999999997</v>
      </c>
    </row>
    <row r="96" spans="1:6" s="14" customFormat="1" ht="26.25" customHeight="1" x14ac:dyDescent="0.25">
      <c r="A96" s="43" t="s">
        <v>87</v>
      </c>
      <c r="B96" s="43"/>
      <c r="C96" s="43"/>
      <c r="D96" s="43"/>
      <c r="E96" s="43"/>
      <c r="F96" s="43"/>
    </row>
    <row r="97" spans="1:6" ht="15.75" x14ac:dyDescent="0.3">
      <c r="A97" s="37">
        <v>1</v>
      </c>
      <c r="B97" s="33" t="s">
        <v>77</v>
      </c>
      <c r="C97" s="33" t="s">
        <v>4</v>
      </c>
      <c r="D97" s="37">
        <v>1</v>
      </c>
      <c r="E97" s="35">
        <v>39000</v>
      </c>
      <c r="F97" s="35">
        <f>D97*E97</f>
        <v>39000</v>
      </c>
    </row>
    <row r="98" spans="1:6" ht="15.75" x14ac:dyDescent="0.3">
      <c r="A98" s="37">
        <v>2</v>
      </c>
      <c r="B98" s="33" t="s">
        <v>80</v>
      </c>
      <c r="C98" s="33" t="s">
        <v>4</v>
      </c>
      <c r="D98" s="37">
        <v>1</v>
      </c>
      <c r="E98" s="35">
        <v>80000</v>
      </c>
      <c r="F98" s="35">
        <f t="shared" ref="F98" si="5">D98*E98</f>
        <v>80000</v>
      </c>
    </row>
    <row r="99" spans="1:6" s="8" customFormat="1" x14ac:dyDescent="0.25">
      <c r="A99" s="45" t="s">
        <v>8</v>
      </c>
      <c r="B99" s="45"/>
      <c r="C99" s="45"/>
      <c r="D99" s="5">
        <f>SUM(D97:D98)</f>
        <v>2</v>
      </c>
      <c r="E99" s="28" t="s">
        <v>128</v>
      </c>
      <c r="F99" s="28">
        <f>SUM(F97:F98)</f>
        <v>119000</v>
      </c>
    </row>
    <row r="100" spans="1:6" s="13" customFormat="1" ht="15.75" x14ac:dyDescent="0.25">
      <c r="A100" s="43" t="s">
        <v>78</v>
      </c>
      <c r="B100" s="43"/>
      <c r="C100" s="43"/>
      <c r="D100" s="43"/>
      <c r="E100" s="43"/>
      <c r="F100" s="43"/>
    </row>
    <row r="101" spans="1:6" s="13" customFormat="1" ht="16.5" x14ac:dyDescent="0.3">
      <c r="A101" s="37">
        <v>1</v>
      </c>
      <c r="B101" s="33" t="s">
        <v>88</v>
      </c>
      <c r="C101" s="33" t="s">
        <v>4</v>
      </c>
      <c r="D101" s="37">
        <v>1</v>
      </c>
      <c r="E101" s="35">
        <v>6287</v>
      </c>
      <c r="F101" s="35">
        <f>D101*E101</f>
        <v>6287</v>
      </c>
    </row>
    <row r="102" spans="1:6" ht="15.75" x14ac:dyDescent="0.3">
      <c r="A102" s="37">
        <v>2</v>
      </c>
      <c r="B102" s="33" t="s">
        <v>89</v>
      </c>
      <c r="C102" s="33" t="s">
        <v>4</v>
      </c>
      <c r="D102" s="37">
        <v>1</v>
      </c>
      <c r="E102" s="35">
        <v>6641</v>
      </c>
      <c r="F102" s="35">
        <f t="shared" ref="F102:F115" si="6">D102*E102</f>
        <v>6641</v>
      </c>
    </row>
    <row r="103" spans="1:6" s="8" customFormat="1" ht="15.75" x14ac:dyDescent="0.3">
      <c r="A103" s="37">
        <v>3</v>
      </c>
      <c r="B103" s="33" t="s">
        <v>90</v>
      </c>
      <c r="C103" s="33" t="s">
        <v>4</v>
      </c>
      <c r="D103" s="37">
        <v>1</v>
      </c>
      <c r="E103" s="35">
        <v>4966</v>
      </c>
      <c r="F103" s="35">
        <f t="shared" si="6"/>
        <v>4966</v>
      </c>
    </row>
    <row r="104" spans="1:6" s="8" customFormat="1" ht="15.75" x14ac:dyDescent="0.3">
      <c r="A104" s="37">
        <v>4</v>
      </c>
      <c r="B104" s="33" t="s">
        <v>97</v>
      </c>
      <c r="C104" s="33" t="s">
        <v>4</v>
      </c>
      <c r="D104" s="37">
        <v>47</v>
      </c>
      <c r="E104" s="35">
        <v>47</v>
      </c>
      <c r="F104" s="35">
        <f t="shared" si="6"/>
        <v>2209</v>
      </c>
    </row>
    <row r="105" spans="1:6" s="8" customFormat="1" ht="15.75" x14ac:dyDescent="0.3">
      <c r="A105" s="37">
        <v>5</v>
      </c>
      <c r="B105" s="33" t="s">
        <v>97</v>
      </c>
      <c r="C105" s="33" t="s">
        <v>4</v>
      </c>
      <c r="D105" s="37">
        <v>22</v>
      </c>
      <c r="E105" s="35">
        <v>269.5</v>
      </c>
      <c r="F105" s="35">
        <f t="shared" si="6"/>
        <v>5929</v>
      </c>
    </row>
    <row r="106" spans="1:6" s="8" customFormat="1" ht="15.75" x14ac:dyDescent="0.3">
      <c r="A106" s="37">
        <v>6</v>
      </c>
      <c r="B106" s="33" t="s">
        <v>97</v>
      </c>
      <c r="C106" s="33" t="s">
        <v>4</v>
      </c>
      <c r="D106" s="37">
        <v>6</v>
      </c>
      <c r="E106" s="35">
        <v>130.9</v>
      </c>
      <c r="F106" s="35">
        <f t="shared" si="6"/>
        <v>785.40000000000009</v>
      </c>
    </row>
    <row r="107" spans="1:6" s="8" customFormat="1" ht="15.75" x14ac:dyDescent="0.3">
      <c r="A107" s="37">
        <v>7</v>
      </c>
      <c r="B107" s="33" t="s">
        <v>97</v>
      </c>
      <c r="C107" s="33" t="s">
        <v>4</v>
      </c>
      <c r="D107" s="37">
        <v>2</v>
      </c>
      <c r="E107" s="35">
        <v>100</v>
      </c>
      <c r="F107" s="35">
        <f t="shared" si="6"/>
        <v>200</v>
      </c>
    </row>
    <row r="108" spans="1:6" ht="15.75" x14ac:dyDescent="0.3">
      <c r="A108" s="37">
        <v>8</v>
      </c>
      <c r="B108" s="33" t="s">
        <v>91</v>
      </c>
      <c r="C108" s="33" t="s">
        <v>4</v>
      </c>
      <c r="D108" s="37">
        <v>1</v>
      </c>
      <c r="E108" s="35">
        <v>18153</v>
      </c>
      <c r="F108" s="35">
        <f t="shared" si="6"/>
        <v>18153</v>
      </c>
    </row>
    <row r="109" spans="1:6" ht="15.75" x14ac:dyDescent="0.3">
      <c r="A109" s="37">
        <v>9</v>
      </c>
      <c r="B109" s="33" t="s">
        <v>92</v>
      </c>
      <c r="C109" s="33" t="s">
        <v>4</v>
      </c>
      <c r="D109" s="37">
        <v>1</v>
      </c>
      <c r="E109" s="35">
        <v>11950</v>
      </c>
      <c r="F109" s="35">
        <f t="shared" si="6"/>
        <v>11950</v>
      </c>
    </row>
    <row r="110" spans="1:6" ht="15.75" x14ac:dyDescent="0.3">
      <c r="A110" s="37">
        <v>10</v>
      </c>
      <c r="B110" s="33" t="s">
        <v>93</v>
      </c>
      <c r="C110" s="33" t="s">
        <v>4</v>
      </c>
      <c r="D110" s="37">
        <v>1</v>
      </c>
      <c r="E110" s="35">
        <v>38936</v>
      </c>
      <c r="F110" s="35">
        <f t="shared" si="6"/>
        <v>38936</v>
      </c>
    </row>
    <row r="111" spans="1:6" ht="15.75" x14ac:dyDescent="0.3">
      <c r="A111" s="37">
        <v>11</v>
      </c>
      <c r="B111" s="33" t="s">
        <v>80</v>
      </c>
      <c r="C111" s="33" t="s">
        <v>4</v>
      </c>
      <c r="D111" s="37">
        <v>1</v>
      </c>
      <c r="E111" s="35">
        <v>5159</v>
      </c>
      <c r="F111" s="35">
        <f t="shared" si="6"/>
        <v>5159</v>
      </c>
    </row>
    <row r="112" spans="1:6" ht="15.75" x14ac:dyDescent="0.3">
      <c r="A112" s="37">
        <v>12</v>
      </c>
      <c r="B112" s="33" t="s">
        <v>94</v>
      </c>
      <c r="C112" s="33" t="s">
        <v>4</v>
      </c>
      <c r="D112" s="37">
        <v>2</v>
      </c>
      <c r="E112" s="35">
        <v>6468</v>
      </c>
      <c r="F112" s="35">
        <f t="shared" si="6"/>
        <v>12936</v>
      </c>
    </row>
    <row r="113" spans="1:6" ht="15.75" x14ac:dyDescent="0.3">
      <c r="A113" s="37">
        <v>13</v>
      </c>
      <c r="B113" s="33" t="s">
        <v>73</v>
      </c>
      <c r="C113" s="33" t="s">
        <v>4</v>
      </c>
      <c r="D113" s="37">
        <v>7</v>
      </c>
      <c r="E113" s="35">
        <v>160</v>
      </c>
      <c r="F113" s="35">
        <f t="shared" si="6"/>
        <v>1120</v>
      </c>
    </row>
    <row r="114" spans="1:6" ht="15.75" x14ac:dyDescent="0.3">
      <c r="A114" s="37">
        <v>14</v>
      </c>
      <c r="B114" s="33" t="s">
        <v>95</v>
      </c>
      <c r="C114" s="33" t="s">
        <v>4</v>
      </c>
      <c r="D114" s="37">
        <v>1</v>
      </c>
      <c r="E114" s="35">
        <v>40000</v>
      </c>
      <c r="F114" s="35">
        <f t="shared" si="6"/>
        <v>40000</v>
      </c>
    </row>
    <row r="115" spans="1:6" ht="15.75" x14ac:dyDescent="0.3">
      <c r="A115" s="37">
        <v>15</v>
      </c>
      <c r="B115" s="33" t="s">
        <v>96</v>
      </c>
      <c r="C115" s="33" t="s">
        <v>4</v>
      </c>
      <c r="D115" s="37">
        <v>1</v>
      </c>
      <c r="E115" s="35">
        <v>150000</v>
      </c>
      <c r="F115" s="35">
        <f t="shared" si="6"/>
        <v>150000</v>
      </c>
    </row>
    <row r="116" spans="1:6" x14ac:dyDescent="0.25">
      <c r="A116" s="45" t="s">
        <v>8</v>
      </c>
      <c r="B116" s="45"/>
      <c r="C116" s="45"/>
      <c r="D116" s="5">
        <f>SUM(D101:D115)</f>
        <v>95</v>
      </c>
      <c r="E116" s="28" t="s">
        <v>128</v>
      </c>
      <c r="F116" s="28">
        <f>SUM(F101:F115)</f>
        <v>305271.40000000002</v>
      </c>
    </row>
    <row r="117" spans="1:6" x14ac:dyDescent="0.25">
      <c r="A117" s="40" t="s">
        <v>98</v>
      </c>
      <c r="B117" s="41"/>
      <c r="C117" s="41"/>
      <c r="D117" s="41"/>
      <c r="E117" s="41"/>
      <c r="F117" s="42"/>
    </row>
    <row r="118" spans="1:6" ht="15.75" x14ac:dyDescent="0.3">
      <c r="A118" s="22">
        <v>1</v>
      </c>
      <c r="B118" s="17" t="s">
        <v>99</v>
      </c>
      <c r="C118" s="33" t="s">
        <v>4</v>
      </c>
      <c r="D118" s="34">
        <v>31</v>
      </c>
      <c r="E118" s="35">
        <v>1260</v>
      </c>
      <c r="F118" s="36">
        <f>D118*E118</f>
        <v>39060</v>
      </c>
    </row>
    <row r="119" spans="1:6" ht="15.75" x14ac:dyDescent="0.3">
      <c r="A119" s="22">
        <v>2</v>
      </c>
      <c r="B119" s="17" t="s">
        <v>100</v>
      </c>
      <c r="C119" s="33" t="s">
        <v>4</v>
      </c>
      <c r="D119" s="34">
        <v>1</v>
      </c>
      <c r="E119" s="35">
        <v>2234</v>
      </c>
      <c r="F119" s="36">
        <f t="shared" ref="F119:F138" si="7">D119*E119</f>
        <v>2234</v>
      </c>
    </row>
    <row r="120" spans="1:6" ht="20.25" customHeight="1" x14ac:dyDescent="0.3">
      <c r="A120" s="22">
        <v>3</v>
      </c>
      <c r="B120" s="18" t="s">
        <v>101</v>
      </c>
      <c r="C120" s="33" t="s">
        <v>4</v>
      </c>
      <c r="D120" s="34">
        <v>25</v>
      </c>
      <c r="E120" s="35" t="s">
        <v>85</v>
      </c>
      <c r="F120" s="36">
        <v>0</v>
      </c>
    </row>
    <row r="121" spans="1:6" ht="15.75" x14ac:dyDescent="0.3">
      <c r="A121" s="22">
        <v>4</v>
      </c>
      <c r="B121" s="16" t="s">
        <v>102</v>
      </c>
      <c r="C121" s="33" t="s">
        <v>4</v>
      </c>
      <c r="D121" s="37">
        <v>4</v>
      </c>
      <c r="E121" s="35" t="s">
        <v>85</v>
      </c>
      <c r="F121" s="36">
        <v>0</v>
      </c>
    </row>
    <row r="122" spans="1:6" ht="52.5" x14ac:dyDescent="0.3">
      <c r="A122" s="22">
        <v>5</v>
      </c>
      <c r="B122" s="16" t="s">
        <v>103</v>
      </c>
      <c r="C122" s="33" t="s">
        <v>4</v>
      </c>
      <c r="D122" s="37">
        <v>4</v>
      </c>
      <c r="E122" s="35" t="s">
        <v>85</v>
      </c>
      <c r="F122" s="36">
        <v>0</v>
      </c>
    </row>
    <row r="123" spans="1:6" ht="15.75" x14ac:dyDescent="0.3">
      <c r="A123" s="22">
        <v>6</v>
      </c>
      <c r="B123" s="16" t="s">
        <v>104</v>
      </c>
      <c r="C123" s="33" t="s">
        <v>4</v>
      </c>
      <c r="D123" s="37">
        <v>12</v>
      </c>
      <c r="E123" s="35" t="s">
        <v>85</v>
      </c>
      <c r="F123" s="36">
        <v>0</v>
      </c>
    </row>
    <row r="124" spans="1:6" ht="15.75" x14ac:dyDescent="0.3">
      <c r="A124" s="22">
        <v>7</v>
      </c>
      <c r="B124" s="16" t="s">
        <v>105</v>
      </c>
      <c r="C124" s="33" t="s">
        <v>4</v>
      </c>
      <c r="D124" s="37">
        <v>1</v>
      </c>
      <c r="E124" s="35" t="s">
        <v>85</v>
      </c>
      <c r="F124" s="36">
        <v>0</v>
      </c>
    </row>
    <row r="125" spans="1:6" ht="15.75" x14ac:dyDescent="0.3">
      <c r="A125" s="22">
        <v>8</v>
      </c>
      <c r="B125" s="16" t="s">
        <v>106</v>
      </c>
      <c r="C125" s="33" t="s">
        <v>4</v>
      </c>
      <c r="D125" s="37">
        <v>1</v>
      </c>
      <c r="E125" s="35" t="s">
        <v>85</v>
      </c>
      <c r="F125" s="36">
        <v>0</v>
      </c>
    </row>
    <row r="126" spans="1:6" ht="15.75" x14ac:dyDescent="0.3">
      <c r="A126" s="22">
        <v>9</v>
      </c>
      <c r="B126" s="16" t="s">
        <v>107</v>
      </c>
      <c r="C126" s="33" t="s">
        <v>4</v>
      </c>
      <c r="D126" s="37">
        <v>1</v>
      </c>
      <c r="E126" s="35" t="s">
        <v>85</v>
      </c>
      <c r="F126" s="36">
        <v>0</v>
      </c>
    </row>
    <row r="127" spans="1:6" ht="15.75" x14ac:dyDescent="0.3">
      <c r="A127" s="22">
        <v>10</v>
      </c>
      <c r="B127" s="16" t="s">
        <v>108</v>
      </c>
      <c r="C127" s="33" t="s">
        <v>4</v>
      </c>
      <c r="D127" s="37">
        <v>1</v>
      </c>
      <c r="E127" s="35" t="s">
        <v>85</v>
      </c>
      <c r="F127" s="36">
        <v>0</v>
      </c>
    </row>
    <row r="128" spans="1:6" ht="15.75" x14ac:dyDescent="0.3">
      <c r="A128" s="22">
        <v>11</v>
      </c>
      <c r="B128" s="16" t="s">
        <v>109</v>
      </c>
      <c r="C128" s="33" t="s">
        <v>4</v>
      </c>
      <c r="D128" s="37">
        <v>1</v>
      </c>
      <c r="E128" s="35" t="s">
        <v>85</v>
      </c>
      <c r="F128" s="36">
        <v>0</v>
      </c>
    </row>
    <row r="129" spans="1:6" ht="15.75" x14ac:dyDescent="0.3">
      <c r="A129" s="22">
        <v>12</v>
      </c>
      <c r="B129" s="16" t="s">
        <v>110</v>
      </c>
      <c r="C129" s="33" t="s">
        <v>4</v>
      </c>
      <c r="D129" s="37">
        <v>1</v>
      </c>
      <c r="E129" s="35" t="s">
        <v>85</v>
      </c>
      <c r="F129" s="36">
        <v>0</v>
      </c>
    </row>
    <row r="130" spans="1:6" ht="15.75" x14ac:dyDescent="0.3">
      <c r="A130" s="22">
        <v>13</v>
      </c>
      <c r="B130" s="16" t="s">
        <v>111</v>
      </c>
      <c r="C130" s="33" t="s">
        <v>4</v>
      </c>
      <c r="D130" s="37">
        <v>1</v>
      </c>
      <c r="E130" s="35" t="s">
        <v>85</v>
      </c>
      <c r="F130" s="36">
        <v>0</v>
      </c>
    </row>
    <row r="131" spans="1:6" ht="15.75" x14ac:dyDescent="0.3">
      <c r="A131" s="22">
        <v>14</v>
      </c>
      <c r="B131" s="16" t="s">
        <v>112</v>
      </c>
      <c r="C131" s="33" t="s">
        <v>4</v>
      </c>
      <c r="D131" s="37">
        <v>1</v>
      </c>
      <c r="E131" s="35" t="s">
        <v>85</v>
      </c>
      <c r="F131" s="36">
        <v>0</v>
      </c>
    </row>
    <row r="132" spans="1:6" ht="15.75" x14ac:dyDescent="0.3">
      <c r="A132" s="22">
        <v>15</v>
      </c>
      <c r="B132" s="16" t="s">
        <v>113</v>
      </c>
      <c r="C132" s="33" t="s">
        <v>4</v>
      </c>
      <c r="D132" s="37">
        <v>1</v>
      </c>
      <c r="E132" s="35" t="s">
        <v>85</v>
      </c>
      <c r="F132" s="36">
        <v>0</v>
      </c>
    </row>
    <row r="133" spans="1:6" ht="15.75" x14ac:dyDescent="0.3">
      <c r="A133" s="22">
        <v>16</v>
      </c>
      <c r="B133" s="16" t="s">
        <v>114</v>
      </c>
      <c r="C133" s="33" t="s">
        <v>4</v>
      </c>
      <c r="D133" s="37">
        <v>1</v>
      </c>
      <c r="E133" s="35" t="s">
        <v>85</v>
      </c>
      <c r="F133" s="36">
        <v>0</v>
      </c>
    </row>
    <row r="134" spans="1:6" ht="15.75" x14ac:dyDescent="0.3">
      <c r="A134" s="22">
        <v>17</v>
      </c>
      <c r="B134" s="16" t="s">
        <v>115</v>
      </c>
      <c r="C134" s="33" t="s">
        <v>4</v>
      </c>
      <c r="D134" s="37">
        <v>1</v>
      </c>
      <c r="E134" s="35" t="s">
        <v>85</v>
      </c>
      <c r="F134" s="36">
        <v>0</v>
      </c>
    </row>
    <row r="135" spans="1:6" ht="15.75" x14ac:dyDescent="0.3">
      <c r="A135" s="22">
        <v>18</v>
      </c>
      <c r="B135" s="16" t="s">
        <v>116</v>
      </c>
      <c r="C135" s="33" t="s">
        <v>4</v>
      </c>
      <c r="D135" s="37">
        <v>1</v>
      </c>
      <c r="E135" s="35" t="s">
        <v>85</v>
      </c>
      <c r="F135" s="36">
        <v>0</v>
      </c>
    </row>
    <row r="136" spans="1:6" ht="15.75" x14ac:dyDescent="0.3">
      <c r="A136" s="22">
        <v>19</v>
      </c>
      <c r="B136" s="19" t="s">
        <v>117</v>
      </c>
      <c r="C136" s="33" t="s">
        <v>4</v>
      </c>
      <c r="D136" s="37">
        <v>1</v>
      </c>
      <c r="E136" s="35" t="s">
        <v>85</v>
      </c>
      <c r="F136" s="36">
        <v>0</v>
      </c>
    </row>
    <row r="137" spans="1:6" ht="15.75" x14ac:dyDescent="0.3">
      <c r="A137" s="22">
        <v>20</v>
      </c>
      <c r="B137" s="19" t="s">
        <v>118</v>
      </c>
      <c r="C137" s="33" t="s">
        <v>4</v>
      </c>
      <c r="D137" s="34">
        <v>2</v>
      </c>
      <c r="E137" s="35">
        <v>3500</v>
      </c>
      <c r="F137" s="36">
        <f t="shared" si="7"/>
        <v>7000</v>
      </c>
    </row>
    <row r="138" spans="1:6" ht="15.75" x14ac:dyDescent="0.3">
      <c r="A138" s="22">
        <v>21</v>
      </c>
      <c r="B138" s="20" t="s">
        <v>119</v>
      </c>
      <c r="C138" s="33" t="s">
        <v>4</v>
      </c>
      <c r="D138" s="34">
        <v>6</v>
      </c>
      <c r="E138" s="35">
        <v>1500</v>
      </c>
      <c r="F138" s="36">
        <f t="shared" si="7"/>
        <v>9000</v>
      </c>
    </row>
    <row r="139" spans="1:6" ht="15.75" x14ac:dyDescent="0.3">
      <c r="A139" s="22">
        <v>22</v>
      </c>
      <c r="B139" s="20" t="s">
        <v>120</v>
      </c>
      <c r="C139" s="33" t="s">
        <v>4</v>
      </c>
      <c r="D139" s="34">
        <v>1</v>
      </c>
      <c r="E139" s="35" t="s">
        <v>85</v>
      </c>
      <c r="F139" s="36">
        <v>0</v>
      </c>
    </row>
    <row r="140" spans="1:6" ht="15.75" x14ac:dyDescent="0.3">
      <c r="A140" s="22">
        <v>23</v>
      </c>
      <c r="B140" s="20" t="s">
        <v>121</v>
      </c>
      <c r="C140" s="33" t="s">
        <v>4</v>
      </c>
      <c r="D140" s="34">
        <v>1</v>
      </c>
      <c r="E140" s="35" t="s">
        <v>85</v>
      </c>
      <c r="F140" s="36">
        <v>0</v>
      </c>
    </row>
    <row r="141" spans="1:6" ht="15.75" x14ac:dyDescent="0.3">
      <c r="A141" s="22">
        <v>24</v>
      </c>
      <c r="B141" s="20" t="s">
        <v>122</v>
      </c>
      <c r="C141" s="33" t="s">
        <v>4</v>
      </c>
      <c r="D141" s="34">
        <v>1</v>
      </c>
      <c r="E141" s="35" t="s">
        <v>85</v>
      </c>
      <c r="F141" s="36">
        <v>0</v>
      </c>
    </row>
    <row r="142" spans="1:6" ht="15.75" x14ac:dyDescent="0.3">
      <c r="A142" s="22">
        <v>25</v>
      </c>
      <c r="B142" s="20" t="s">
        <v>123</v>
      </c>
      <c r="C142" s="33" t="s">
        <v>4</v>
      </c>
      <c r="D142" s="34">
        <v>3</v>
      </c>
      <c r="E142" s="35" t="s">
        <v>85</v>
      </c>
      <c r="F142" s="36">
        <v>0</v>
      </c>
    </row>
    <row r="143" spans="1:6" ht="15.75" x14ac:dyDescent="0.3">
      <c r="A143" s="22">
        <v>26</v>
      </c>
      <c r="B143" s="20" t="s">
        <v>124</v>
      </c>
      <c r="C143" s="33" t="s">
        <v>4</v>
      </c>
      <c r="D143" s="34">
        <v>1</v>
      </c>
      <c r="E143" s="35" t="s">
        <v>85</v>
      </c>
      <c r="F143" s="36">
        <v>0</v>
      </c>
    </row>
    <row r="144" spans="1:6" ht="15.75" x14ac:dyDescent="0.3">
      <c r="A144" s="22">
        <v>27</v>
      </c>
      <c r="B144" s="20" t="s">
        <v>125</v>
      </c>
      <c r="C144" s="33" t="s">
        <v>4</v>
      </c>
      <c r="D144" s="34">
        <v>1</v>
      </c>
      <c r="E144" s="35" t="s">
        <v>85</v>
      </c>
      <c r="F144" s="36">
        <v>0</v>
      </c>
    </row>
    <row r="145" spans="1:6" ht="15.75" x14ac:dyDescent="0.3">
      <c r="A145" s="22">
        <v>28</v>
      </c>
      <c r="B145" s="20" t="s">
        <v>126</v>
      </c>
      <c r="C145" s="33" t="s">
        <v>4</v>
      </c>
      <c r="D145" s="34">
        <v>8</v>
      </c>
      <c r="E145" s="35" t="s">
        <v>85</v>
      </c>
      <c r="F145" s="36">
        <v>0</v>
      </c>
    </row>
    <row r="146" spans="1:6" ht="15.75" x14ac:dyDescent="0.3">
      <c r="A146" s="22">
        <v>29</v>
      </c>
      <c r="B146" s="20" t="s">
        <v>69</v>
      </c>
      <c r="C146" s="33" t="s">
        <v>4</v>
      </c>
      <c r="D146" s="34">
        <v>1</v>
      </c>
      <c r="E146" s="35" t="s">
        <v>85</v>
      </c>
      <c r="F146" s="36">
        <v>0</v>
      </c>
    </row>
    <row r="147" spans="1:6" ht="30" x14ac:dyDescent="0.3">
      <c r="A147" s="22">
        <v>30</v>
      </c>
      <c r="B147" s="21" t="s">
        <v>127</v>
      </c>
      <c r="C147" s="33" t="s">
        <v>4</v>
      </c>
      <c r="D147" s="34">
        <v>1</v>
      </c>
      <c r="E147" s="35" t="s">
        <v>85</v>
      </c>
      <c r="F147" s="36">
        <v>0</v>
      </c>
    </row>
    <row r="148" spans="1:6" x14ac:dyDescent="0.25">
      <c r="A148" s="40" t="s">
        <v>8</v>
      </c>
      <c r="B148" s="41"/>
      <c r="C148" s="42"/>
      <c r="D148" s="5">
        <f>SUM(D118:D147)</f>
        <v>116</v>
      </c>
      <c r="E148" s="15" t="s">
        <v>128</v>
      </c>
      <c r="F148" s="28">
        <f>SUM(F118:F147)</f>
        <v>57294</v>
      </c>
    </row>
    <row r="149" spans="1:6" x14ac:dyDescent="0.25">
      <c r="A149" s="43" t="s">
        <v>130</v>
      </c>
      <c r="B149" s="43"/>
      <c r="C149" s="43"/>
      <c r="D149" s="43"/>
      <c r="E149" s="43"/>
      <c r="F149" s="43"/>
    </row>
    <row r="150" spans="1:6" x14ac:dyDescent="0.25">
      <c r="A150" s="29">
        <v>1</v>
      </c>
      <c r="B150" s="30" t="s">
        <v>7</v>
      </c>
      <c r="C150" s="29" t="s">
        <v>4</v>
      </c>
      <c r="D150" s="29">
        <v>15</v>
      </c>
      <c r="E150" s="29">
        <v>1500</v>
      </c>
      <c r="F150" s="29">
        <f>D150*E150</f>
        <v>22500</v>
      </c>
    </row>
    <row r="151" spans="1:6" x14ac:dyDescent="0.25">
      <c r="A151" s="29">
        <v>2</v>
      </c>
      <c r="B151" s="30" t="s">
        <v>132</v>
      </c>
      <c r="C151" s="29" t="s">
        <v>4</v>
      </c>
      <c r="D151" s="29">
        <v>28</v>
      </c>
      <c r="E151" s="29">
        <v>220</v>
      </c>
      <c r="F151" s="29">
        <f t="shared" ref="F151:F179" si="8">D151*E151</f>
        <v>6160</v>
      </c>
    </row>
    <row r="152" spans="1:6" x14ac:dyDescent="0.25">
      <c r="A152" s="29">
        <v>3</v>
      </c>
      <c r="B152" s="30" t="s">
        <v>133</v>
      </c>
      <c r="C152" s="29" t="s">
        <v>4</v>
      </c>
      <c r="D152" s="29">
        <v>74</v>
      </c>
      <c r="E152" s="29">
        <v>1340</v>
      </c>
      <c r="F152" s="29">
        <f t="shared" si="8"/>
        <v>99160</v>
      </c>
    </row>
    <row r="153" spans="1:6" x14ac:dyDescent="0.25">
      <c r="A153" s="29">
        <v>4</v>
      </c>
      <c r="B153" s="30" t="s">
        <v>132</v>
      </c>
      <c r="C153" s="29" t="s">
        <v>4</v>
      </c>
      <c r="D153" s="29">
        <v>2</v>
      </c>
      <c r="E153" s="29" t="s">
        <v>85</v>
      </c>
      <c r="F153" s="29">
        <v>0</v>
      </c>
    </row>
    <row r="154" spans="1:6" x14ac:dyDescent="0.25">
      <c r="A154" s="29">
        <v>5</v>
      </c>
      <c r="B154" s="31" t="s">
        <v>134</v>
      </c>
      <c r="C154" s="29" t="s">
        <v>4</v>
      </c>
      <c r="D154" s="29">
        <v>3</v>
      </c>
      <c r="E154" s="29">
        <v>30000</v>
      </c>
      <c r="F154" s="29">
        <f t="shared" si="8"/>
        <v>90000</v>
      </c>
    </row>
    <row r="155" spans="1:6" x14ac:dyDescent="0.25">
      <c r="A155" s="29">
        <v>6</v>
      </c>
      <c r="B155" s="30" t="s">
        <v>135</v>
      </c>
      <c r="C155" s="29" t="s">
        <v>4</v>
      </c>
      <c r="D155" s="29">
        <v>1</v>
      </c>
      <c r="E155" s="29">
        <v>17000</v>
      </c>
      <c r="F155" s="29">
        <f t="shared" si="8"/>
        <v>17000</v>
      </c>
    </row>
    <row r="156" spans="1:6" x14ac:dyDescent="0.25">
      <c r="A156" s="29">
        <v>7</v>
      </c>
      <c r="B156" s="30" t="s">
        <v>136</v>
      </c>
      <c r="C156" s="29" t="s">
        <v>4</v>
      </c>
      <c r="D156" s="29">
        <v>25</v>
      </c>
      <c r="E156" s="29" t="s">
        <v>85</v>
      </c>
      <c r="F156" s="29">
        <v>0</v>
      </c>
    </row>
    <row r="157" spans="1:6" x14ac:dyDescent="0.25">
      <c r="A157" s="29">
        <v>8</v>
      </c>
      <c r="B157" s="30" t="s">
        <v>132</v>
      </c>
      <c r="C157" s="29" t="s">
        <v>4</v>
      </c>
      <c r="D157" s="29">
        <v>122</v>
      </c>
      <c r="E157" s="29" t="s">
        <v>85</v>
      </c>
      <c r="F157" s="29">
        <v>0</v>
      </c>
    </row>
    <row r="158" spans="1:6" x14ac:dyDescent="0.25">
      <c r="A158" s="29">
        <v>9</v>
      </c>
      <c r="B158" s="30" t="s">
        <v>137</v>
      </c>
      <c r="C158" s="29" t="s">
        <v>4</v>
      </c>
      <c r="D158" s="29">
        <v>1</v>
      </c>
      <c r="E158" s="29" t="s">
        <v>85</v>
      </c>
      <c r="F158" s="29">
        <v>0</v>
      </c>
    </row>
    <row r="159" spans="1:6" x14ac:dyDescent="0.25">
      <c r="A159" s="29">
        <v>10</v>
      </c>
      <c r="B159" s="30" t="s">
        <v>138</v>
      </c>
      <c r="C159" s="29" t="s">
        <v>4</v>
      </c>
      <c r="D159" s="29">
        <v>2</v>
      </c>
      <c r="E159" s="29" t="s">
        <v>85</v>
      </c>
      <c r="F159" s="29">
        <v>0</v>
      </c>
    </row>
    <row r="160" spans="1:6" x14ac:dyDescent="0.25">
      <c r="A160" s="29">
        <v>11</v>
      </c>
      <c r="B160" s="30" t="s">
        <v>139</v>
      </c>
      <c r="C160" s="29" t="s">
        <v>4</v>
      </c>
      <c r="D160" s="29">
        <v>2</v>
      </c>
      <c r="E160" s="29" t="s">
        <v>85</v>
      </c>
      <c r="F160" s="29">
        <v>0</v>
      </c>
    </row>
    <row r="161" spans="1:6" x14ac:dyDescent="0.25">
      <c r="A161" s="29">
        <v>12</v>
      </c>
      <c r="B161" s="30" t="s">
        <v>141</v>
      </c>
      <c r="C161" s="29" t="s">
        <v>4</v>
      </c>
      <c r="D161" s="29">
        <v>14</v>
      </c>
      <c r="E161" s="29">
        <v>350</v>
      </c>
      <c r="F161" s="29">
        <f t="shared" si="8"/>
        <v>4900</v>
      </c>
    </row>
    <row r="162" spans="1:6" x14ac:dyDescent="0.25">
      <c r="A162" s="29">
        <v>13</v>
      </c>
      <c r="B162" s="30" t="s">
        <v>140</v>
      </c>
      <c r="C162" s="29" t="s">
        <v>4</v>
      </c>
      <c r="D162" s="29">
        <v>2</v>
      </c>
      <c r="E162" s="29" t="s">
        <v>85</v>
      </c>
      <c r="F162" s="29">
        <v>0</v>
      </c>
    </row>
    <row r="163" spans="1:6" x14ac:dyDescent="0.25">
      <c r="A163" s="29">
        <v>14</v>
      </c>
      <c r="B163" s="30" t="s">
        <v>142</v>
      </c>
      <c r="C163" s="29" t="s">
        <v>4</v>
      </c>
      <c r="D163" s="29">
        <v>1</v>
      </c>
      <c r="E163" s="29">
        <v>2</v>
      </c>
      <c r="F163" s="29">
        <f t="shared" si="8"/>
        <v>2</v>
      </c>
    </row>
    <row r="164" spans="1:6" x14ac:dyDescent="0.25">
      <c r="A164" s="29">
        <v>15</v>
      </c>
      <c r="B164" s="30" t="s">
        <v>132</v>
      </c>
      <c r="C164" s="29" t="s">
        <v>4</v>
      </c>
      <c r="D164" s="29">
        <v>6</v>
      </c>
      <c r="E164" s="29">
        <v>2800</v>
      </c>
      <c r="F164" s="29">
        <f t="shared" si="8"/>
        <v>16800</v>
      </c>
    </row>
    <row r="165" spans="1:6" x14ac:dyDescent="0.25">
      <c r="A165" s="29">
        <v>16</v>
      </c>
      <c r="B165" s="30" t="s">
        <v>5</v>
      </c>
      <c r="C165" s="29" t="s">
        <v>4</v>
      </c>
      <c r="D165" s="29">
        <v>40</v>
      </c>
      <c r="E165" s="29">
        <v>13</v>
      </c>
      <c r="F165" s="29">
        <f t="shared" si="8"/>
        <v>520</v>
      </c>
    </row>
    <row r="166" spans="1:6" x14ac:dyDescent="0.25">
      <c r="A166" s="29">
        <v>17</v>
      </c>
      <c r="B166" s="30" t="s">
        <v>5</v>
      </c>
      <c r="C166" s="29" t="s">
        <v>4</v>
      </c>
      <c r="D166" s="29">
        <v>144</v>
      </c>
      <c r="E166" s="29">
        <v>553</v>
      </c>
      <c r="F166" s="29">
        <f t="shared" si="8"/>
        <v>79632</v>
      </c>
    </row>
    <row r="167" spans="1:6" x14ac:dyDescent="0.25">
      <c r="A167" s="29">
        <v>18</v>
      </c>
      <c r="B167" s="30" t="s">
        <v>132</v>
      </c>
      <c r="C167" s="29" t="s">
        <v>4</v>
      </c>
      <c r="D167" s="29">
        <v>66</v>
      </c>
      <c r="E167" s="29">
        <v>536</v>
      </c>
      <c r="F167" s="29">
        <f t="shared" si="8"/>
        <v>35376</v>
      </c>
    </row>
    <row r="168" spans="1:6" x14ac:dyDescent="0.25">
      <c r="A168" s="29">
        <v>19</v>
      </c>
      <c r="B168" s="30" t="s">
        <v>132</v>
      </c>
      <c r="C168" s="29" t="s">
        <v>4</v>
      </c>
      <c r="D168" s="29">
        <v>130</v>
      </c>
      <c r="E168" s="29">
        <v>322</v>
      </c>
      <c r="F168" s="29">
        <f t="shared" si="8"/>
        <v>41860</v>
      </c>
    </row>
    <row r="169" spans="1:6" x14ac:dyDescent="0.25">
      <c r="A169" s="29">
        <v>20</v>
      </c>
      <c r="B169" s="30" t="s">
        <v>133</v>
      </c>
      <c r="C169" s="29" t="s">
        <v>4</v>
      </c>
      <c r="D169" s="29">
        <v>9</v>
      </c>
      <c r="E169" s="29">
        <v>1240</v>
      </c>
      <c r="F169" s="29">
        <f t="shared" si="8"/>
        <v>11160</v>
      </c>
    </row>
    <row r="170" spans="1:6" x14ac:dyDescent="0.25">
      <c r="A170" s="29">
        <v>21</v>
      </c>
      <c r="B170" s="30" t="s">
        <v>137</v>
      </c>
      <c r="C170" s="29" t="s">
        <v>4</v>
      </c>
      <c r="D170" s="29">
        <v>6</v>
      </c>
      <c r="E170" s="29">
        <v>1223</v>
      </c>
      <c r="F170" s="29">
        <f t="shared" si="8"/>
        <v>7338</v>
      </c>
    </row>
    <row r="171" spans="1:6" x14ac:dyDescent="0.25">
      <c r="A171" s="29">
        <v>22</v>
      </c>
      <c r="B171" s="30" t="s">
        <v>132</v>
      </c>
      <c r="C171" s="29" t="s">
        <v>4</v>
      </c>
      <c r="D171" s="29">
        <v>10</v>
      </c>
      <c r="E171" s="29">
        <v>395</v>
      </c>
      <c r="F171" s="29">
        <f t="shared" si="8"/>
        <v>3950</v>
      </c>
    </row>
    <row r="172" spans="1:6" x14ac:dyDescent="0.25">
      <c r="A172" s="29">
        <v>23</v>
      </c>
      <c r="B172" s="30" t="s">
        <v>31</v>
      </c>
      <c r="C172" s="29" t="s">
        <v>4</v>
      </c>
      <c r="D172" s="29">
        <v>1</v>
      </c>
      <c r="E172" s="29">
        <v>67221</v>
      </c>
      <c r="F172" s="29">
        <f t="shared" si="8"/>
        <v>67221</v>
      </c>
    </row>
    <row r="173" spans="1:6" x14ac:dyDescent="0.25">
      <c r="A173" s="29">
        <v>24</v>
      </c>
      <c r="B173" s="30" t="s">
        <v>95</v>
      </c>
      <c r="C173" s="29" t="s">
        <v>4</v>
      </c>
      <c r="D173" s="29">
        <v>1</v>
      </c>
      <c r="E173" s="29">
        <v>73589</v>
      </c>
      <c r="F173" s="29">
        <f t="shared" si="8"/>
        <v>73589</v>
      </c>
    </row>
    <row r="174" spans="1:6" x14ac:dyDescent="0.25">
      <c r="A174" s="29">
        <v>25</v>
      </c>
      <c r="B174" s="30" t="s">
        <v>95</v>
      </c>
      <c r="C174" s="29" t="s">
        <v>4</v>
      </c>
      <c r="D174" s="29">
        <v>2</v>
      </c>
      <c r="E174" s="29">
        <v>42504</v>
      </c>
      <c r="F174" s="29">
        <f t="shared" si="8"/>
        <v>85008</v>
      </c>
    </row>
    <row r="175" spans="1:6" x14ac:dyDescent="0.25">
      <c r="A175" s="29">
        <v>26</v>
      </c>
      <c r="B175" s="30" t="s">
        <v>95</v>
      </c>
      <c r="C175" s="29" t="s">
        <v>4</v>
      </c>
      <c r="D175" s="29">
        <v>1</v>
      </c>
      <c r="E175" s="29">
        <v>47817</v>
      </c>
      <c r="F175" s="29">
        <f t="shared" si="8"/>
        <v>47817</v>
      </c>
    </row>
    <row r="176" spans="1:6" x14ac:dyDescent="0.25">
      <c r="A176" s="29">
        <v>27</v>
      </c>
      <c r="B176" s="30" t="s">
        <v>143</v>
      </c>
      <c r="C176" s="29" t="s">
        <v>4</v>
      </c>
      <c r="D176" s="29">
        <v>2</v>
      </c>
      <c r="E176" s="29">
        <v>27805</v>
      </c>
      <c r="F176" s="29">
        <f t="shared" si="8"/>
        <v>55610</v>
      </c>
    </row>
    <row r="177" spans="1:6" x14ac:dyDescent="0.25">
      <c r="A177" s="29">
        <v>28</v>
      </c>
      <c r="B177" s="30" t="s">
        <v>144</v>
      </c>
      <c r="C177" s="29" t="s">
        <v>4</v>
      </c>
      <c r="D177" s="29">
        <v>1</v>
      </c>
      <c r="E177" s="29">
        <v>35960</v>
      </c>
      <c r="F177" s="29">
        <f t="shared" si="8"/>
        <v>35960</v>
      </c>
    </row>
    <row r="178" spans="1:6" x14ac:dyDescent="0.25">
      <c r="A178" s="29">
        <v>29</v>
      </c>
      <c r="B178" s="30" t="s">
        <v>145</v>
      </c>
      <c r="C178" s="29" t="s">
        <v>4</v>
      </c>
      <c r="D178" s="29">
        <v>1</v>
      </c>
      <c r="E178" s="29">
        <v>1155</v>
      </c>
      <c r="F178" s="29">
        <f t="shared" si="8"/>
        <v>1155</v>
      </c>
    </row>
    <row r="179" spans="1:6" x14ac:dyDescent="0.25">
      <c r="A179" s="29">
        <v>30</v>
      </c>
      <c r="B179" s="30" t="s">
        <v>146</v>
      </c>
      <c r="C179" s="29" t="s">
        <v>4</v>
      </c>
      <c r="D179" s="29">
        <v>7</v>
      </c>
      <c r="E179" s="29">
        <v>1887</v>
      </c>
      <c r="F179" s="29">
        <f t="shared" si="8"/>
        <v>13209</v>
      </c>
    </row>
    <row r="180" spans="1:6" x14ac:dyDescent="0.25">
      <c r="A180" s="49" t="s">
        <v>8</v>
      </c>
      <c r="B180" s="50"/>
      <c r="C180" s="51"/>
      <c r="D180" s="32">
        <f>SUM(D150:D179)</f>
        <v>719</v>
      </c>
      <c r="E180" s="32" t="s">
        <v>128</v>
      </c>
      <c r="F180" s="32">
        <f>SUM(F150:F179)</f>
        <v>815927</v>
      </c>
    </row>
    <row r="181" spans="1:6" s="27" customFormat="1" ht="18" x14ac:dyDescent="0.35">
      <c r="A181" s="46" t="s">
        <v>14</v>
      </c>
      <c r="B181" s="47"/>
      <c r="C181" s="48"/>
      <c r="D181" s="25">
        <f>D12+D70+D76+D88+D95+D99+D116+D148+D180</f>
        <v>1262</v>
      </c>
      <c r="E181" s="26" t="s">
        <v>128</v>
      </c>
      <c r="F181" s="26">
        <f>F12+F70+F76+F88+F95+F99+F116+F148+F180</f>
        <v>1938163.6</v>
      </c>
    </row>
    <row r="183" spans="1:6" ht="15.75" x14ac:dyDescent="0.25">
      <c r="A183" s="8"/>
      <c r="B183" s="44" t="s">
        <v>131</v>
      </c>
      <c r="C183" s="44"/>
      <c r="D183" s="44"/>
      <c r="E183" s="44"/>
      <c r="F183" s="44"/>
    </row>
  </sheetData>
  <mergeCells count="22">
    <mergeCell ref="A96:F96"/>
    <mergeCell ref="B183:F183"/>
    <mergeCell ref="A100:F100"/>
    <mergeCell ref="A116:C116"/>
    <mergeCell ref="A181:C181"/>
    <mergeCell ref="A180:C180"/>
    <mergeCell ref="D2:F2"/>
    <mergeCell ref="C3:F3"/>
    <mergeCell ref="A117:F117"/>
    <mergeCell ref="A148:C148"/>
    <mergeCell ref="A149:F149"/>
    <mergeCell ref="A9:F9"/>
    <mergeCell ref="A70:C70"/>
    <mergeCell ref="A13:F13"/>
    <mergeCell ref="A71:F71"/>
    <mergeCell ref="A76:C76"/>
    <mergeCell ref="A12:C12"/>
    <mergeCell ref="A88:C88"/>
    <mergeCell ref="A77:F77"/>
    <mergeCell ref="A89:F89"/>
    <mergeCell ref="A95:C95"/>
    <mergeCell ref="A99:C99"/>
  </mergeCells>
  <pageMargins left="0.7" right="0.7" top="0.61" bottom="0.6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1"/>
    </sheetView>
  </sheetViews>
  <sheetFormatPr defaultRowHeight="15" x14ac:dyDescent="0.25"/>
  <cols>
    <col min="1" max="1" width="6.28515625" customWidth="1"/>
    <col min="2" max="2" width="29.28515625" customWidth="1"/>
    <col min="3" max="3" width="12" customWidth="1"/>
    <col min="4" max="4" width="9.28515625" customWidth="1"/>
    <col min="5" max="5" width="11.140625" customWidth="1"/>
    <col min="6" max="6" width="11.7109375" customWidth="1"/>
  </cols>
  <sheetData>
    <row r="1" spans="1:6" ht="30" x14ac:dyDescent="0.25">
      <c r="A1" s="4" t="s">
        <v>17</v>
      </c>
      <c r="B1" s="4" t="s">
        <v>18</v>
      </c>
      <c r="C1" s="9" t="s">
        <v>19</v>
      </c>
      <c r="D1" s="4" t="s">
        <v>0</v>
      </c>
      <c r="E1" s="4" t="s">
        <v>1</v>
      </c>
      <c r="F1" s="4" t="s">
        <v>2</v>
      </c>
    </row>
    <row r="2" spans="1:6" x14ac:dyDescent="0.25">
      <c r="A2" s="1">
        <v>1</v>
      </c>
      <c r="B2" s="10" t="s">
        <v>11</v>
      </c>
      <c r="C2" s="11" t="s">
        <v>4</v>
      </c>
      <c r="D2" s="3">
        <v>2</v>
      </c>
      <c r="E2" s="3">
        <v>12000</v>
      </c>
      <c r="F2" s="2">
        <f>D2*E2</f>
        <v>24000</v>
      </c>
    </row>
    <row r="3" spans="1:6" x14ac:dyDescent="0.25">
      <c r="A3" s="1">
        <v>2</v>
      </c>
      <c r="B3" s="10" t="s">
        <v>9</v>
      </c>
      <c r="C3" s="11" t="s">
        <v>4</v>
      </c>
      <c r="D3" s="3">
        <v>16</v>
      </c>
      <c r="E3" s="3">
        <v>800</v>
      </c>
      <c r="F3" s="2">
        <f t="shared" ref="F3:F10" si="0">D3*E3</f>
        <v>12800</v>
      </c>
    </row>
    <row r="4" spans="1:6" x14ac:dyDescent="0.25">
      <c r="A4" s="1">
        <v>3</v>
      </c>
      <c r="B4" s="10" t="s">
        <v>10</v>
      </c>
      <c r="C4" s="11" t="s">
        <v>4</v>
      </c>
      <c r="D4" s="3">
        <v>2</v>
      </c>
      <c r="E4" s="3">
        <v>500</v>
      </c>
      <c r="F4" s="2">
        <f t="shared" si="0"/>
        <v>1000</v>
      </c>
    </row>
    <row r="5" spans="1:6" x14ac:dyDescent="0.25">
      <c r="A5" s="1">
        <v>4</v>
      </c>
      <c r="B5" s="10" t="s">
        <v>20</v>
      </c>
      <c r="C5" s="11" t="s">
        <v>4</v>
      </c>
      <c r="D5" s="3">
        <v>3</v>
      </c>
      <c r="E5" s="3">
        <v>11000</v>
      </c>
      <c r="F5" s="2">
        <f t="shared" si="0"/>
        <v>33000</v>
      </c>
    </row>
    <row r="6" spans="1:6" x14ac:dyDescent="0.25">
      <c r="A6" s="1">
        <v>5</v>
      </c>
      <c r="B6" s="10" t="s">
        <v>13</v>
      </c>
      <c r="C6" s="11" t="s">
        <v>4</v>
      </c>
      <c r="D6" s="3">
        <v>15</v>
      </c>
      <c r="E6" s="3">
        <v>1533</v>
      </c>
      <c r="F6" s="2">
        <f t="shared" si="0"/>
        <v>22995</v>
      </c>
    </row>
    <row r="7" spans="1:6" x14ac:dyDescent="0.25">
      <c r="A7" s="1">
        <v>6</v>
      </c>
      <c r="B7" s="10" t="s">
        <v>13</v>
      </c>
      <c r="C7" s="11" t="s">
        <v>4</v>
      </c>
      <c r="D7" s="3">
        <v>18</v>
      </c>
      <c r="E7" s="3">
        <v>11250</v>
      </c>
      <c r="F7" s="2">
        <f t="shared" si="0"/>
        <v>202500</v>
      </c>
    </row>
    <row r="8" spans="1:6" x14ac:dyDescent="0.25">
      <c r="A8" s="1">
        <v>7</v>
      </c>
      <c r="B8" s="10" t="s">
        <v>13</v>
      </c>
      <c r="C8" s="11" t="s">
        <v>4</v>
      </c>
      <c r="D8" s="3">
        <v>8</v>
      </c>
      <c r="E8" s="3">
        <v>1200</v>
      </c>
      <c r="F8" s="2">
        <f t="shared" si="0"/>
        <v>9600</v>
      </c>
    </row>
    <row r="9" spans="1:6" x14ac:dyDescent="0.25">
      <c r="A9" s="1">
        <v>8</v>
      </c>
      <c r="B9" s="10" t="s">
        <v>21</v>
      </c>
      <c r="C9" s="11" t="s">
        <v>4</v>
      </c>
      <c r="D9" s="3">
        <v>1</v>
      </c>
      <c r="E9" s="3">
        <v>6468</v>
      </c>
      <c r="F9" s="2">
        <f t="shared" si="0"/>
        <v>6468</v>
      </c>
    </row>
    <row r="10" spans="1:6" x14ac:dyDescent="0.25">
      <c r="A10" s="1">
        <v>9</v>
      </c>
      <c r="B10" s="10" t="s">
        <v>22</v>
      </c>
      <c r="C10" s="11" t="s">
        <v>4</v>
      </c>
      <c r="D10" s="3">
        <v>2</v>
      </c>
      <c r="E10" s="3">
        <v>3526</v>
      </c>
      <c r="F10" s="2">
        <f t="shared" si="0"/>
        <v>7052</v>
      </c>
    </row>
    <row r="11" spans="1:6" x14ac:dyDescent="0.25">
      <c r="A11" s="45" t="s">
        <v>8</v>
      </c>
      <c r="B11" s="45"/>
      <c r="C11" s="45"/>
      <c r="D11" s="5"/>
      <c r="E11" s="5"/>
      <c r="F11" s="6">
        <f>SUM(F2:F10)</f>
        <v>319415</v>
      </c>
    </row>
  </sheetData>
  <mergeCells count="1">
    <mergeCell ref="A11:C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2017-01-18T12:36:17Z</dcterms:modified>
</cp:coreProperties>
</file>