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 ek 2018 1-in) (3)" sheetId="1" r:id="rId1"/>
    <sheet name="caxs 2018 1-in (3)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<sst xmlns="http://schemas.openxmlformats.org/spreadsheetml/2006/main" count="60" uniqueCount="56">
  <si>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>¶àôÚø²Ð²ðÎ</t>
  </si>
  <si>
    <t xml:space="preserve">äºî²Î²Ü  îàôðø     </t>
  </si>
  <si>
    <t xml:space="preserve">¸àî²òÆ²                                           </t>
  </si>
  <si>
    <t xml:space="preserve">ä²îìÆð²Îì²Ì  ÈÆ²¼àðàôÂÚàôÜÜºð    </t>
  </si>
  <si>
    <r>
      <t xml:space="preserve">                       </t>
    </r>
    <r>
      <rPr>
        <i/>
        <sz val="10"/>
        <rFont val="Arial Armenian"/>
        <family val="2"/>
      </rPr>
      <t xml:space="preserve">                                      </t>
    </r>
  </si>
  <si>
    <t xml:space="preserve"> î²ðºêÎ¼´ÆÜ  ²¼²î  ØÜ²òàð¸</t>
  </si>
  <si>
    <t xml:space="preserve"> ì²ðâ²Î²Ü  ´Úàôæº  </t>
  </si>
  <si>
    <t>ՏԵՂԱԿԱՆ ԻՆՔՆԱԿԱՌԱՎԱՐՄԱՆ</t>
  </si>
  <si>
    <t>ՍՈՑ ԾԱԽՍԵՐ</t>
  </si>
  <si>
    <t>ՊԱՏՎԻՐԱԿՎԱԾ ԼԻԱԶՈՐՈՒԹՅՈՒՆՆԵՐ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</si>
  <si>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</si>
  <si>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</si>
  <si>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</si>
  <si>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</si>
  <si>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 xml:space="preserve"> ԸՆԴԱՄԵՆԸ </t>
  </si>
  <si>
    <t>ԾԱԽՍԵՐԻ ԴԱՍԱԿԱՐԳՈՒՄԸ</t>
  </si>
  <si>
    <t xml:space="preserve"> ÐàÔÆ  Ð²ðÎ</t>
  </si>
  <si>
    <t>Ա Մ Բ Ո Ղ Ջ Ը</t>
  </si>
  <si>
    <t>²¼¶²ÚÆÜ Üì²¶²ð²ÜÜºð</t>
  </si>
  <si>
    <t xml:space="preserve"> ì²ðÒ²ìÖ²ðÜºð </t>
  </si>
  <si>
    <t xml:space="preserve">îºÔ²Î²Ü   ìÖ²ð </t>
  </si>
  <si>
    <t>ÀÜ¸Ð²Üàôð ´ÜàôÚÂÆ Ð²Üð²ÚÆÜ Ì²è²ÚàôÂÚàôÜ</t>
  </si>
  <si>
    <t>ÀÝÃ³óÇÏ  ëáõµí»ÝóÇ³</t>
  </si>
  <si>
    <t>Ð³í»Éí³Í  1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</si>
  <si>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</si>
  <si>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</si>
  <si>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</si>
  <si>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</si>
  <si>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>´»ñ¹ Ñ³Ù³ÛÝùÇ</t>
  </si>
  <si>
    <t>î³ñ»Ï³Ý åÉ³Ý                /Ñ³½.¹ñ³Ù/</t>
  </si>
  <si>
    <t>Ð²Ø²ÚÜøÆ öàÔàòÜºðÆ ÀÜÂ²òÆÎ ìºð²Üàðà¶àôØ</t>
  </si>
  <si>
    <t>Ð²Ø²ÚÜøÆ öàÔàòÜºðÆ Èàôê²ìàðàôØ</t>
  </si>
  <si>
    <t>Ð²Ø²ÚÜøÆ öàÔàòÜºðÆ Î²äÆî²È ìºð²Üàðà¶àôØ</t>
  </si>
  <si>
    <t>Ð³í»Éí³Í  2</t>
  </si>
  <si>
    <t>îºÔ²Î²Ü  îàôðø</t>
  </si>
  <si>
    <t xml:space="preserve">ÐàÔÆ ºì  ¶àôÚøÆ  úî²ðàôØÆò  Øàôîøºð       </t>
  </si>
  <si>
    <t xml:space="preserve"> üàÜ¸²ÚÆÜ ´Úàôæº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</si>
  <si>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</si>
  <si>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</si>
  <si>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>ՄՇԱԿՈՒՅԹԱՅԻՆ ԾԱՌ որից</t>
  </si>
  <si>
    <t>Գրադարան</t>
  </si>
  <si>
    <t>մշակույթի տուն</t>
  </si>
  <si>
    <t>ՀԱՆԳԻՍՏԻ ՍՊՈՐՏԻ ԾԱՌ/զբոսայգի, մարզադպ.</t>
  </si>
  <si>
    <t>Այլ մշակութային կազմ/երաժշտական,արվեստ, այլ/ 08.02.04/</t>
  </si>
  <si>
    <t xml:space="preserve">                            ³í³·³Ýáõ 2018 Ãí³Ï³ÝÇ </t>
  </si>
  <si>
    <t>²ÛÉ »Ï³ÙáõïÝ»ñ</t>
  </si>
  <si>
    <t>æð²Ø²î²Î²ð²ðàôØ</t>
  </si>
  <si>
    <t>Ճշտված պլան</t>
  </si>
  <si>
    <t>հազ.դրամ</t>
  </si>
  <si>
    <t>տարեկան ճշտված պլ. հազ.դրամ</t>
  </si>
  <si>
    <t xml:space="preserve">Ð³Ù³ÛÝùÇ 2018 Ãí³Ï³ÝÇ համար սահմանված եկամտատեսակները  </t>
  </si>
  <si>
    <t xml:space="preserve">Ð³Ù³ÛÝùÇ 2018Ã. տեղական բյուջեի Í³Ëë»ñÝ  ըստ բյուջետային ծախսերի գործառնական դասակարգման                                                                                                  </t>
  </si>
  <si>
    <t xml:space="preserve">î³ñ»Ï³Ý  պլան             /Ñ³½.¹ñ³Ù/                    </t>
  </si>
  <si>
    <t>ԿՐԹՈՒԹՅՈՒՆ/մանկապարտեզ/</t>
  </si>
  <si>
    <t xml:space="preserve">                հուլիսի 23-Ç  N  -Ա  áñáßÙ³Ý</t>
  </si>
  <si>
    <t xml:space="preserve">                հուլիսի 23-Ç  N -Ա  áñáßÙ³Ý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</si>
</sst>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2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i/>
      <sz val="6"/>
      <name val="Arial Armenian"/>
      <family val="2"/>
    </font>
    <font>
      <i/>
      <sz val="11"/>
      <name val="Arial Armenian"/>
      <family val="2"/>
    </font>
    <font>
      <b/>
      <i/>
      <sz val="11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62"/>
      <name val="Arial Armenian"/>
      <family val="2"/>
    </font>
    <font>
      <b/>
      <sz val="12"/>
      <color indexed="63"/>
      <name val="Arial Armenian"/>
      <family val="2"/>
    </font>
    <font>
      <b/>
      <sz val="12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2"/>
      <color indexed="8"/>
      <name val="Arial Armenian"/>
      <family val="2"/>
    </font>
    <font>
      <b/>
      <sz val="12"/>
      <color indexed="9"/>
      <name val="Arial Armenian"/>
      <family val="2"/>
    </font>
    <font>
      <b/>
      <sz val="18"/>
      <color indexed="56"/>
      <name val="Cambria"/>
      <family val="2"/>
    </font>
    <font>
      <sz val="12"/>
      <color indexed="60"/>
      <name val="Arial Armenian"/>
      <family val="2"/>
    </font>
    <font>
      <sz val="12"/>
      <color indexed="20"/>
      <name val="Arial Armenian"/>
      <family val="2"/>
    </font>
    <font>
      <i/>
      <sz val="12"/>
      <color indexed="23"/>
      <name val="Arial Armenian"/>
      <family val="2"/>
    </font>
    <font>
      <sz val="12"/>
      <color indexed="52"/>
      <name val="Arial Armenian"/>
      <family val="2"/>
    </font>
    <font>
      <sz val="12"/>
      <color indexed="10"/>
      <name val="Arial Armenian"/>
      <family val="2"/>
    </font>
    <font>
      <sz val="12"/>
      <color indexed="17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186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18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86" fontId="3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86" fontId="3" fillId="0" borderId="11" xfId="0" applyNumberFormat="1" applyFont="1" applyBorder="1" applyAlignment="1">
      <alignment/>
    </xf>
    <xf numFmtId="186" fontId="4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shrinkToFi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.00390625" style="3" customWidth="1"/>
    <col min="2" max="2" width="36.7109375" style="3" customWidth="1"/>
    <col min="3" max="3" width="14.140625" style="3" customWidth="1"/>
    <col min="4" max="4" width="19.421875" style="3" customWidth="1"/>
    <col min="5" max="6" width="4.00390625" style="3" customWidth="1"/>
    <col min="7" max="7" width="9.140625" style="3" customWidth="1"/>
    <col min="8" max="16384" width="9.140625" style="3" customWidth="1"/>
  </cols>
  <sheetData>
    <row r="1" spans="2:8" ht="14.25">
      <c r="B1" s="33"/>
      <c r="C1" s="33"/>
      <c r="D1" s="33"/>
      <c r="E1" s="45" t="s">
        <v>23</v>
      </c>
      <c r="F1" s="45"/>
      <c r="G1" s="45"/>
      <c r="H1" s="16"/>
    </row>
    <row r="2" spans="2:8" ht="15">
      <c r="B2" s="33"/>
      <c r="C2" s="33"/>
      <c r="D2" s="33"/>
      <c r="E2" s="45" t="s">
        <v>28</v>
      </c>
      <c r="F2" s="45"/>
      <c r="G2" s="45"/>
      <c r="H2" s="13"/>
    </row>
    <row r="3" spans="2:8" ht="15">
      <c r="B3" s="45" t="s">
        <v>44</v>
      </c>
      <c r="C3" s="45"/>
      <c r="D3" s="45"/>
      <c r="E3" s="45"/>
      <c r="F3" s="45"/>
      <c r="G3" s="45"/>
      <c r="H3" s="13"/>
    </row>
    <row r="4" spans="2:8" ht="15">
      <c r="B4" s="45" t="s">
        <v>55</v>
      </c>
      <c r="C4" s="45"/>
      <c r="D4" s="45"/>
      <c r="E4" s="45"/>
      <c r="F4" s="45"/>
      <c r="G4" s="45"/>
      <c r="H4" s="13"/>
    </row>
    <row r="5" spans="1:4" ht="22.5" customHeight="1">
      <c r="A5" s="35"/>
      <c r="B5" s="35"/>
      <c r="C5" s="35"/>
      <c r="D5" s="35"/>
    </row>
    <row r="6" spans="1:4" ht="33.75" customHeight="1">
      <c r="A6" s="36" t="s">
        <v>50</v>
      </c>
      <c r="B6" s="36"/>
      <c r="C6" s="36"/>
      <c r="D6" s="36"/>
    </row>
    <row r="7" ht="21" customHeight="1">
      <c r="B7" s="2"/>
    </row>
    <row r="8" spans="1:5" ht="24.75" customHeight="1">
      <c r="A8" s="5" t="s">
        <v>12</v>
      </c>
      <c r="B8" s="1" t="s">
        <v>26</v>
      </c>
      <c r="C8" s="40" t="s">
        <v>29</v>
      </c>
      <c r="D8" s="28" t="s">
        <v>47</v>
      </c>
      <c r="E8" s="18"/>
    </row>
    <row r="9" spans="1:4" ht="18.75" customHeight="1">
      <c r="A9" s="37" t="s">
        <v>13</v>
      </c>
      <c r="B9" s="38"/>
      <c r="C9" s="41"/>
      <c r="D9" s="19" t="s">
        <v>48</v>
      </c>
    </row>
    <row r="10" spans="1:4" ht="22.5" customHeight="1">
      <c r="A10" s="5">
        <v>1</v>
      </c>
      <c r="B10" s="8" t="s">
        <v>16</v>
      </c>
      <c r="C10" s="30">
        <v>44000</v>
      </c>
      <c r="D10" s="30">
        <v>44000</v>
      </c>
    </row>
    <row r="11" spans="1:4" ht="22.5" customHeight="1">
      <c r="A11" s="5">
        <v>2</v>
      </c>
      <c r="B11" s="9" t="s">
        <v>0</v>
      </c>
      <c r="C11" s="30">
        <v>59200</v>
      </c>
      <c r="D11" s="30">
        <v>59200</v>
      </c>
    </row>
    <row r="12" spans="1:4" ht="22.5" customHeight="1">
      <c r="A12" s="5">
        <v>3</v>
      </c>
      <c r="B12" s="9" t="s">
        <v>1</v>
      </c>
      <c r="C12" s="30">
        <v>6000</v>
      </c>
      <c r="D12" s="30">
        <v>6000</v>
      </c>
    </row>
    <row r="13" spans="1:4" ht="22.5" customHeight="1">
      <c r="A13" s="5">
        <v>4</v>
      </c>
      <c r="B13" s="9" t="s">
        <v>34</v>
      </c>
      <c r="C13" s="30">
        <v>3667.1</v>
      </c>
      <c r="D13" s="30">
        <v>3667.1</v>
      </c>
    </row>
    <row r="14" spans="1:4" ht="22.5" customHeight="1">
      <c r="A14" s="5">
        <v>5</v>
      </c>
      <c r="B14" s="9" t="s">
        <v>19</v>
      </c>
      <c r="C14" s="30">
        <v>14500</v>
      </c>
      <c r="D14" s="30">
        <v>14500</v>
      </c>
    </row>
    <row r="15" spans="1:4" ht="22.5" customHeight="1">
      <c r="A15" s="5">
        <v>6</v>
      </c>
      <c r="B15" s="9" t="s">
        <v>20</v>
      </c>
      <c r="C15" s="30">
        <v>42708.9</v>
      </c>
      <c r="D15" s="30">
        <v>42708.9</v>
      </c>
    </row>
    <row r="16" spans="1:4" ht="22.5" customHeight="1">
      <c r="A16" s="5">
        <v>7</v>
      </c>
      <c r="B16" s="9" t="s">
        <v>35</v>
      </c>
      <c r="C16" s="30"/>
      <c r="D16" s="30"/>
    </row>
    <row r="17" spans="1:4" ht="20.25" customHeight="1">
      <c r="A17" s="42" t="s">
        <v>11</v>
      </c>
      <c r="B17" s="43"/>
      <c r="C17" s="31">
        <f>SUM(C10:C16)</f>
        <v>170076</v>
      </c>
      <c r="D17" s="31">
        <f>SUM(D10:D16)</f>
        <v>170076</v>
      </c>
    </row>
    <row r="18" spans="1:7" ht="15" customHeight="1">
      <c r="A18" s="37" t="s">
        <v>25</v>
      </c>
      <c r="B18" s="44"/>
      <c r="C18" s="44"/>
      <c r="D18" s="44"/>
      <c r="G18" s="3" t="s">
        <v>27</v>
      </c>
    </row>
    <row r="19" spans="1:4" ht="18" customHeight="1">
      <c r="A19" s="5">
        <v>8</v>
      </c>
      <c r="B19" s="9" t="s">
        <v>2</v>
      </c>
      <c r="C19" s="30">
        <v>588463.4</v>
      </c>
      <c r="D19" s="30">
        <v>588463.4</v>
      </c>
    </row>
    <row r="20" spans="1:4" ht="18" customHeight="1">
      <c r="A20" s="5">
        <v>9</v>
      </c>
      <c r="B20" s="9" t="s">
        <v>3</v>
      </c>
      <c r="C20" s="30">
        <v>5363.2</v>
      </c>
      <c r="D20" s="30">
        <v>5363.2</v>
      </c>
    </row>
    <row r="21" spans="1:4" ht="18" customHeight="1">
      <c r="A21" s="5">
        <v>10</v>
      </c>
      <c r="B21" s="9" t="s">
        <v>18</v>
      </c>
      <c r="C21" s="30">
        <v>3967.4</v>
      </c>
      <c r="D21" s="30">
        <v>3967.4</v>
      </c>
    </row>
    <row r="22" spans="1:4" ht="18" customHeight="1">
      <c r="A22" s="5">
        <v>11</v>
      </c>
      <c r="B22" s="9" t="s">
        <v>22</v>
      </c>
      <c r="C22" s="30"/>
      <c r="D22" s="30"/>
    </row>
    <row r="23" spans="1:4" ht="18" customHeight="1">
      <c r="A23" s="5">
        <v>12</v>
      </c>
      <c r="B23" s="9" t="s">
        <v>45</v>
      </c>
      <c r="C23" s="30">
        <v>30</v>
      </c>
      <c r="D23" s="30">
        <v>1030</v>
      </c>
    </row>
    <row r="24" spans="1:4" ht="18.75" customHeight="1">
      <c r="A24" s="42" t="s">
        <v>14</v>
      </c>
      <c r="B24" s="43"/>
      <c r="C24" s="6">
        <f>SUM(C19:C23)</f>
        <v>597824</v>
      </c>
      <c r="D24" s="32">
        <f>SUM(D19:D23)</f>
        <v>598824</v>
      </c>
    </row>
    <row r="25" spans="1:4" ht="18" customHeight="1" hidden="1">
      <c r="A25" s="5">
        <v>14</v>
      </c>
      <c r="B25" s="9"/>
      <c r="C25" s="15"/>
      <c r="D25" s="15"/>
    </row>
    <row r="26" spans="1:4" ht="27" customHeight="1" hidden="1">
      <c r="A26" s="5">
        <v>15</v>
      </c>
      <c r="B26" s="17"/>
      <c r="C26" s="15"/>
      <c r="D26" s="15"/>
    </row>
    <row r="27" spans="1:4" ht="21" customHeight="1">
      <c r="A27" s="5">
        <v>13</v>
      </c>
      <c r="B27" s="11" t="s">
        <v>5</v>
      </c>
      <c r="C27" s="6">
        <f>C28+C29</f>
        <v>79770</v>
      </c>
      <c r="D27" s="6">
        <f>D28+D29</f>
        <v>79770</v>
      </c>
    </row>
    <row r="28" spans="1:4" ht="21" customHeight="1">
      <c r="A28" s="5">
        <v>14</v>
      </c>
      <c r="B28" s="10" t="s">
        <v>6</v>
      </c>
      <c r="C28" s="7">
        <v>42761.7</v>
      </c>
      <c r="D28" s="7">
        <v>42761.7</v>
      </c>
    </row>
    <row r="29" spans="1:4" ht="21" customHeight="1">
      <c r="A29" s="5">
        <v>15</v>
      </c>
      <c r="B29" s="10" t="s">
        <v>36</v>
      </c>
      <c r="C29" s="7">
        <v>37008.3</v>
      </c>
      <c r="D29" s="7">
        <v>37008.3</v>
      </c>
    </row>
    <row r="30" spans="1:4" ht="21" customHeight="1">
      <c r="A30" s="37" t="s">
        <v>17</v>
      </c>
      <c r="B30" s="38"/>
      <c r="C30" s="6">
        <f>C17+C24+C25+C26+C27</f>
        <v>847670</v>
      </c>
      <c r="D30" s="32">
        <f>D17+D24+D25+D26+D27</f>
        <v>848670</v>
      </c>
    </row>
    <row r="31" ht="13.5" customHeight="1">
      <c r="B31" s="4" t="s">
        <v>4</v>
      </c>
    </row>
    <row r="32" ht="13.5" customHeight="1">
      <c r="B32" s="4"/>
    </row>
    <row r="33" ht="13.5" customHeight="1">
      <c r="B33" s="4"/>
    </row>
    <row r="34" spans="1:4" ht="20.25" customHeight="1">
      <c r="A34" s="39" t="s">
        <v>37</v>
      </c>
      <c r="B34" s="39"/>
      <c r="C34" s="39"/>
      <c r="D34" s="39"/>
    </row>
  </sheetData>
  <sheetProtection/>
  <mergeCells count="13">
    <mergeCell ref="E1:G1"/>
    <mergeCell ref="E2:G2"/>
    <mergeCell ref="B3:G3"/>
    <mergeCell ref="B4:G4"/>
    <mergeCell ref="A24:B24"/>
    <mergeCell ref="A5:D5"/>
    <mergeCell ref="A6:D6"/>
    <mergeCell ref="A30:B30"/>
    <mergeCell ref="A34:D34"/>
    <mergeCell ref="C8:C9"/>
    <mergeCell ref="A9:B9"/>
    <mergeCell ref="A17:B17"/>
    <mergeCell ref="A18:D18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PageLayoutView="0" workbookViewId="0" topLeftCell="A1">
      <selection activeCell="A5" sqref="A5:G5"/>
    </sheetView>
  </sheetViews>
  <sheetFormatPr defaultColWidth="9.140625" defaultRowHeight="12.75"/>
  <cols>
    <col min="1" max="1" width="4.00390625" style="20" customWidth="1"/>
    <col min="2" max="2" width="48.7109375" style="20" customWidth="1"/>
    <col min="3" max="3" width="15.140625" style="20" customWidth="1"/>
    <col min="4" max="4" width="13.421875" style="20" customWidth="1"/>
    <col min="5" max="5" width="3.140625" style="20" customWidth="1"/>
    <col min="6" max="16384" width="9.140625" style="20" customWidth="1"/>
  </cols>
  <sheetData>
    <row r="2" spans="1:7" ht="15">
      <c r="A2" s="34"/>
      <c r="B2" s="34"/>
      <c r="C2" s="50" t="s">
        <v>33</v>
      </c>
      <c r="D2" s="50"/>
      <c r="E2" s="50"/>
      <c r="F2" s="50"/>
      <c r="G2" s="50"/>
    </row>
    <row r="3" spans="1:7" s="13" customFormat="1" ht="15">
      <c r="A3" s="34"/>
      <c r="B3" s="34"/>
      <c r="C3" s="50" t="s">
        <v>28</v>
      </c>
      <c r="D3" s="50"/>
      <c r="E3" s="50"/>
      <c r="F3" s="50"/>
      <c r="G3" s="50"/>
    </row>
    <row r="4" spans="1:7" ht="15">
      <c r="A4" s="50" t="s">
        <v>44</v>
      </c>
      <c r="B4" s="50"/>
      <c r="C4" s="50"/>
      <c r="D4" s="50"/>
      <c r="E4" s="50"/>
      <c r="F4" s="50"/>
      <c r="G4" s="50"/>
    </row>
    <row r="5" spans="1:7" ht="15">
      <c r="A5" s="50" t="s">
        <v>54</v>
      </c>
      <c r="B5" s="50"/>
      <c r="C5" s="50"/>
      <c r="D5" s="50"/>
      <c r="E5" s="50"/>
      <c r="F5" s="50"/>
      <c r="G5" s="50"/>
    </row>
    <row r="6" spans="1:4" ht="46.5" customHeight="1">
      <c r="A6" s="36" t="s">
        <v>51</v>
      </c>
      <c r="B6" s="36"/>
      <c r="C6" s="36"/>
      <c r="D6" s="36"/>
    </row>
    <row r="7" spans="3:4" ht="18" customHeight="1">
      <c r="C7" s="21"/>
      <c r="D7" s="29"/>
    </row>
    <row r="8" spans="1:4" ht="19.5" customHeight="1">
      <c r="A8" s="46" t="s">
        <v>12</v>
      </c>
      <c r="B8" s="48" t="s">
        <v>15</v>
      </c>
      <c r="C8" s="48" t="s">
        <v>52</v>
      </c>
      <c r="D8" s="48" t="s">
        <v>49</v>
      </c>
    </row>
    <row r="9" spans="1:4" ht="41.25" customHeight="1">
      <c r="A9" s="47"/>
      <c r="B9" s="49"/>
      <c r="C9" s="49"/>
      <c r="D9" s="51"/>
    </row>
    <row r="10" spans="1:4" ht="28.5" customHeight="1">
      <c r="A10" s="22">
        <v>1</v>
      </c>
      <c r="B10" s="23" t="s">
        <v>7</v>
      </c>
      <c r="C10" s="24">
        <v>240191</v>
      </c>
      <c r="D10" s="24">
        <v>240191</v>
      </c>
    </row>
    <row r="11" spans="1:4" ht="31.5" customHeight="1">
      <c r="A11" s="22">
        <v>2</v>
      </c>
      <c r="B11" s="25" t="s">
        <v>53</v>
      </c>
      <c r="C11" s="26">
        <v>200000</v>
      </c>
      <c r="D11" s="26">
        <v>200000</v>
      </c>
    </row>
    <row r="12" spans="1:4" ht="24.75" customHeight="1">
      <c r="A12" s="22">
        <v>3</v>
      </c>
      <c r="B12" s="25" t="s">
        <v>39</v>
      </c>
      <c r="C12" s="14">
        <f>C13+C14+C15+C16</f>
        <v>84499</v>
      </c>
      <c r="D12" s="14">
        <f>D13+D14+D15+D16</f>
        <v>84499</v>
      </c>
    </row>
    <row r="13" spans="1:4" ht="24.75" customHeight="1">
      <c r="A13" s="22"/>
      <c r="B13" s="25" t="s">
        <v>40</v>
      </c>
      <c r="C13" s="24">
        <v>10000</v>
      </c>
      <c r="D13" s="24">
        <v>10000</v>
      </c>
    </row>
    <row r="14" spans="1:4" ht="24.75" customHeight="1">
      <c r="A14" s="22"/>
      <c r="B14" s="25" t="s">
        <v>41</v>
      </c>
      <c r="C14" s="24">
        <v>23300</v>
      </c>
      <c r="D14" s="24">
        <v>23300</v>
      </c>
    </row>
    <row r="15" spans="1:4" ht="45.75" customHeight="1">
      <c r="A15" s="22"/>
      <c r="B15" s="25" t="s">
        <v>43</v>
      </c>
      <c r="C15" s="24">
        <v>36199</v>
      </c>
      <c r="D15" s="24">
        <v>36199</v>
      </c>
    </row>
    <row r="16" spans="1:4" ht="30.75" customHeight="1">
      <c r="A16" s="22">
        <v>4</v>
      </c>
      <c r="B16" s="25" t="s">
        <v>42</v>
      </c>
      <c r="C16" s="14">
        <v>15000</v>
      </c>
      <c r="D16" s="14">
        <v>15000</v>
      </c>
    </row>
    <row r="17" spans="1:4" ht="29.25" customHeight="1">
      <c r="A17" s="22">
        <v>5</v>
      </c>
      <c r="B17" s="25" t="s">
        <v>24</v>
      </c>
      <c r="C17" s="24">
        <v>226155</v>
      </c>
      <c r="D17" s="24">
        <v>227155</v>
      </c>
    </row>
    <row r="18" spans="1:4" ht="24.75" customHeight="1">
      <c r="A18" s="22">
        <v>6</v>
      </c>
      <c r="B18" s="25" t="s">
        <v>8</v>
      </c>
      <c r="C18" s="24">
        <v>6000</v>
      </c>
      <c r="D18" s="24">
        <v>6000</v>
      </c>
    </row>
    <row r="19" spans="1:4" ht="36.75" customHeight="1">
      <c r="A19" s="22">
        <v>7</v>
      </c>
      <c r="B19" s="25" t="s">
        <v>32</v>
      </c>
      <c r="C19" s="15"/>
      <c r="D19" s="15"/>
    </row>
    <row r="20" spans="1:4" ht="34.5" customHeight="1">
      <c r="A20" s="22">
        <v>8</v>
      </c>
      <c r="B20" s="25" t="s">
        <v>30</v>
      </c>
      <c r="C20" s="24">
        <v>1795</v>
      </c>
      <c r="D20" s="24">
        <v>1795</v>
      </c>
    </row>
    <row r="21" spans="1:4" ht="33.75" customHeight="1">
      <c r="A21" s="22">
        <v>9</v>
      </c>
      <c r="B21" s="25" t="s">
        <v>31</v>
      </c>
      <c r="C21" s="24">
        <v>20899.1</v>
      </c>
      <c r="D21" s="24">
        <v>20899.1</v>
      </c>
    </row>
    <row r="22" spans="1:4" ht="27" customHeight="1">
      <c r="A22" s="22">
        <v>10</v>
      </c>
      <c r="B22" s="25" t="s">
        <v>9</v>
      </c>
      <c r="C22" s="24">
        <v>5363.2</v>
      </c>
      <c r="D22" s="24">
        <v>5363.2</v>
      </c>
    </row>
    <row r="23" spans="1:4" ht="30" customHeight="1">
      <c r="A23" s="22">
        <v>11</v>
      </c>
      <c r="B23" s="25" t="s">
        <v>21</v>
      </c>
      <c r="C23" s="24">
        <v>38270</v>
      </c>
      <c r="D23" s="24">
        <v>38270</v>
      </c>
    </row>
    <row r="24" spans="1:4" ht="30" customHeight="1">
      <c r="A24" s="22"/>
      <c r="B24" s="25" t="s">
        <v>10</v>
      </c>
      <c r="C24" s="24">
        <v>19154.7</v>
      </c>
      <c r="D24" s="24">
        <v>19154.7</v>
      </c>
    </row>
    <row r="25" spans="1:4" ht="24.75" customHeight="1">
      <c r="A25" s="22">
        <v>13</v>
      </c>
      <c r="B25" s="25" t="s">
        <v>46</v>
      </c>
      <c r="C25" s="24">
        <v>5343</v>
      </c>
      <c r="D25" s="24">
        <v>5343</v>
      </c>
    </row>
    <row r="26" spans="1:4" ht="25.5" customHeight="1">
      <c r="A26" s="37" t="s">
        <v>11</v>
      </c>
      <c r="B26" s="38"/>
      <c r="C26" s="14">
        <f>C10+C11+C12+C17+C18+C19+C20+C21+C22+C23+C24+C25</f>
        <v>847669.9999999999</v>
      </c>
      <c r="D26" s="14">
        <f>D10+D11+D12+D17+D18+D19+D20+D21+D22+D23+D24+D25</f>
        <v>848669.9999999999</v>
      </c>
    </row>
    <row r="27" spans="1:2" ht="25.5" customHeight="1">
      <c r="A27" s="27"/>
      <c r="B27" s="12"/>
    </row>
    <row r="28" spans="1:2" ht="15.75" customHeight="1">
      <c r="A28" s="27"/>
      <c r="B28" s="12"/>
    </row>
    <row r="29" spans="1:4" ht="20.25" customHeight="1">
      <c r="A29" s="39" t="s">
        <v>38</v>
      </c>
      <c r="B29" s="39"/>
      <c r="C29" s="39"/>
      <c r="D29" s="39"/>
    </row>
  </sheetData>
  <sheetProtection/>
  <mergeCells count="11">
    <mergeCell ref="D8:D9"/>
    <mergeCell ref="A26:B26"/>
    <mergeCell ref="A29:D29"/>
    <mergeCell ref="A6:D6"/>
    <mergeCell ref="A8:A9"/>
    <mergeCell ref="B8:B9"/>
    <mergeCell ref="C2:G2"/>
    <mergeCell ref="C3:G3"/>
    <mergeCell ref="A4:G4"/>
    <mergeCell ref="A5:G5"/>
    <mergeCell ref="C8:C9"/>
  </mergeCells>
  <printOptions/>
  <pageMargins left="0.75" right="0.25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2018-07-17T12:11:47Z</cp:lastPrinted>
  <dcterms:created xsi:type="dcterms:W3CDTF">2009-02-26T21:08:53Z</dcterms:created>
  <dcterms:modified xsi:type="dcterms:W3CDTF">2018-07-25T13:41:59Z</dcterms:modified>
  <cp:category/>
  <cp:version/>
  <cp:contentType/>
  <cp:contentStatus/>
</cp:coreProperties>
</file>